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Sheet1!$A$4:$K$156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<sst xmlns="http://schemas.openxmlformats.org/spreadsheetml/2006/main" count="639" uniqueCount="363">
  <si>
    <t>附件2：</t>
  </si>
  <si>
    <t>绛县2022年公开招聘教师综合成绩</t>
  </si>
  <si>
    <t>招聘单位</t>
  </si>
  <si>
    <t>岗位名称</t>
  </si>
  <si>
    <t>考号</t>
  </si>
  <si>
    <t>姓名</t>
  </si>
  <si>
    <t>笔试</t>
  </si>
  <si>
    <t>面试</t>
  </si>
  <si>
    <t>综合成绩</t>
  </si>
  <si>
    <t>名次</t>
  </si>
  <si>
    <t>备注</t>
  </si>
  <si>
    <t>笔试成绩</t>
  </si>
  <si>
    <t>折合分</t>
  </si>
  <si>
    <t>面试成绩</t>
  </si>
  <si>
    <t>绛县职业中学</t>
  </si>
  <si>
    <t>中职焊接技术教师</t>
  </si>
  <si>
    <t>22012210101</t>
  </si>
  <si>
    <t>刘正彬</t>
  </si>
  <si>
    <t>85.96</t>
  </si>
  <si>
    <t>22012210103</t>
  </si>
  <si>
    <t>武佳迎</t>
  </si>
  <si>
    <t>85.14</t>
  </si>
  <si>
    <t>22012210102</t>
  </si>
  <si>
    <t>李智</t>
  </si>
  <si>
    <t>84.88</t>
  </si>
  <si>
    <t>绛县横水镇景云初级中学校</t>
  </si>
  <si>
    <t>初中物理教师</t>
  </si>
  <si>
    <t>22012210112</t>
  </si>
  <si>
    <t>赵颖</t>
  </si>
  <si>
    <t>22012210113</t>
  </si>
  <si>
    <t>刘娟</t>
  </si>
  <si>
    <t>86.64</t>
  </si>
  <si>
    <t>22012210110</t>
  </si>
  <si>
    <t>宋成成</t>
  </si>
  <si>
    <t>83.50</t>
  </si>
  <si>
    <t>绛县横水初级中学校</t>
  </si>
  <si>
    <t>22012210119</t>
  </si>
  <si>
    <t>王睿</t>
  </si>
  <si>
    <t>86.38</t>
  </si>
  <si>
    <t>22012210120</t>
  </si>
  <si>
    <t>王亚琴</t>
  </si>
  <si>
    <t>84.58</t>
  </si>
  <si>
    <t>22012210118</t>
  </si>
  <si>
    <t>孟壮壮</t>
  </si>
  <si>
    <t>84.68</t>
  </si>
  <si>
    <t>初中数学教师</t>
  </si>
  <si>
    <t>22012210218</t>
  </si>
  <si>
    <t>李卓倩</t>
  </si>
  <si>
    <t>85.42</t>
  </si>
  <si>
    <t>22012210306</t>
  </si>
  <si>
    <t>支敏</t>
  </si>
  <si>
    <t>84.32</t>
  </si>
  <si>
    <t>22012210213</t>
  </si>
  <si>
    <t>朱蕊</t>
  </si>
  <si>
    <t>84.28</t>
  </si>
  <si>
    <t>绛县县直初级中学校</t>
  </si>
  <si>
    <t>初中化学教师</t>
  </si>
  <si>
    <t>22012210411</t>
  </si>
  <si>
    <t>赵琳</t>
  </si>
  <si>
    <t>22012210406</t>
  </si>
  <si>
    <t>和璐璐</t>
  </si>
  <si>
    <t>22012210313</t>
  </si>
  <si>
    <t>王竹倩</t>
  </si>
  <si>
    <t>绛县山冲学校</t>
  </si>
  <si>
    <t>初中信息技术教师</t>
  </si>
  <si>
    <t>22012210509</t>
  </si>
  <si>
    <t>贾亚婷</t>
  </si>
  <si>
    <t>22012210429</t>
  </si>
  <si>
    <t>张红</t>
  </si>
  <si>
    <t>22012210424</t>
  </si>
  <si>
    <t>李卓利</t>
  </si>
  <si>
    <t>初中历史教师</t>
  </si>
  <si>
    <t>22012210514</t>
  </si>
  <si>
    <t>杨蕊秀</t>
  </si>
  <si>
    <t>22012210515</t>
  </si>
  <si>
    <t>王轶凯</t>
  </si>
  <si>
    <t>22012210526</t>
  </si>
  <si>
    <t>王佳</t>
  </si>
  <si>
    <t>绛县卫庄镇初级中学校</t>
  </si>
  <si>
    <t>22012210605</t>
  </si>
  <si>
    <t>宁梦婕</t>
  </si>
  <si>
    <t>22012210613</t>
  </si>
  <si>
    <t>张冈冈</t>
  </si>
  <si>
    <t>22012210607</t>
  </si>
  <si>
    <t>李书怡</t>
  </si>
  <si>
    <t>绛县安峪镇初级中学校</t>
  </si>
  <si>
    <t>22012210617</t>
  </si>
  <si>
    <t>张倩</t>
  </si>
  <si>
    <t>22012210703</t>
  </si>
  <si>
    <t>武琳</t>
  </si>
  <si>
    <t>22012210704</t>
  </si>
  <si>
    <t>吴荷丽</t>
  </si>
  <si>
    <t>缺考</t>
  </si>
  <si>
    <t>绛县南樊镇初级中学校</t>
  </si>
  <si>
    <t>初中英语教师</t>
  </si>
  <si>
    <t>22012210709</t>
  </si>
  <si>
    <t>秦建华</t>
  </si>
  <si>
    <t>22012210821</t>
  </si>
  <si>
    <t>梁敏</t>
  </si>
  <si>
    <t>22012210827</t>
  </si>
  <si>
    <t>邵琳斐</t>
  </si>
  <si>
    <t>绛县郝庄乡中心学校</t>
  </si>
  <si>
    <t>小学语文教师</t>
  </si>
  <si>
    <t>22012211001</t>
  </si>
  <si>
    <t>潘旭阳</t>
  </si>
  <si>
    <t>22012210924</t>
  </si>
  <si>
    <t>李江茹</t>
  </si>
  <si>
    <t>22012211006</t>
  </si>
  <si>
    <t>丁婧</t>
  </si>
  <si>
    <t>绛县横水镇中心学校</t>
  </si>
  <si>
    <t>22012211604</t>
  </si>
  <si>
    <t>谢宁</t>
  </si>
  <si>
    <t>22012211514</t>
  </si>
  <si>
    <t>赵嘉卿</t>
  </si>
  <si>
    <t>22012211313</t>
  </si>
  <si>
    <t>马萌萌</t>
  </si>
  <si>
    <t>22012211217</t>
  </si>
  <si>
    <t>许婷</t>
  </si>
  <si>
    <t>22012211324</t>
  </si>
  <si>
    <t>卫雪杰</t>
  </si>
  <si>
    <t>22012211022</t>
  </si>
  <si>
    <t>孙敏</t>
  </si>
  <si>
    <t>22012211119</t>
  </si>
  <si>
    <t>张聪聪</t>
  </si>
  <si>
    <t>22012211108</t>
  </si>
  <si>
    <t>邢洁妍</t>
  </si>
  <si>
    <t>小学语文教师服务基层岗位</t>
  </si>
  <si>
    <t>22012211705</t>
  </si>
  <si>
    <t>金源</t>
  </si>
  <si>
    <t>22012211701</t>
  </si>
  <si>
    <t>李婷</t>
  </si>
  <si>
    <t>22012211714</t>
  </si>
  <si>
    <t>马寅</t>
  </si>
  <si>
    <t>22012211717</t>
  </si>
  <si>
    <t>程登伟</t>
  </si>
  <si>
    <t>小学数学教师</t>
  </si>
  <si>
    <t>22012212117</t>
  </si>
  <si>
    <t>张燕妮</t>
  </si>
  <si>
    <t>22012212108</t>
  </si>
  <si>
    <t>江楠</t>
  </si>
  <si>
    <t>22012211730</t>
  </si>
  <si>
    <t>赵东旭</t>
  </si>
  <si>
    <t>22012212222</t>
  </si>
  <si>
    <t>聂媛媛</t>
  </si>
  <si>
    <t>22012212125</t>
  </si>
  <si>
    <t>郭新艳</t>
  </si>
  <si>
    <t>22012212113</t>
  </si>
  <si>
    <t>雷鹤</t>
  </si>
  <si>
    <t>绛县冷口乡中心学校</t>
  </si>
  <si>
    <t>22012212410</t>
  </si>
  <si>
    <t>雷真</t>
  </si>
  <si>
    <t>22012212402</t>
  </si>
  <si>
    <t>任梦</t>
  </si>
  <si>
    <t>22012212310</t>
  </si>
  <si>
    <t>赵津艺</t>
  </si>
  <si>
    <t>绛县古绛镇中心学校</t>
  </si>
  <si>
    <t>22012212423</t>
  </si>
  <si>
    <t>武亚荣</t>
  </si>
  <si>
    <t>22012212514</t>
  </si>
  <si>
    <t>王萌</t>
  </si>
  <si>
    <t>22012212513</t>
  </si>
  <si>
    <t>李蕾</t>
  </si>
  <si>
    <t>小学音乐教师</t>
  </si>
  <si>
    <t>22012212518</t>
  </si>
  <si>
    <t>潘鑫荣</t>
  </si>
  <si>
    <t>22012212527</t>
  </si>
  <si>
    <t>荆焜</t>
  </si>
  <si>
    <t>22012212607</t>
  </si>
  <si>
    <t>荆白茹</t>
  </si>
  <si>
    <t>绛县卫庄镇中心学校</t>
  </si>
  <si>
    <t>22012212708</t>
  </si>
  <si>
    <t>李莹莹</t>
  </si>
  <si>
    <t>22012212713</t>
  </si>
  <si>
    <t>杨红霞</t>
  </si>
  <si>
    <t>22012212618</t>
  </si>
  <si>
    <t>马新月</t>
  </si>
  <si>
    <t>绛县大交镇中心学校</t>
  </si>
  <si>
    <t>22012212922</t>
  </si>
  <si>
    <t>杨涛</t>
  </si>
  <si>
    <t>22012212914</t>
  </si>
  <si>
    <t>孟佳妮</t>
  </si>
  <si>
    <t>22012213003</t>
  </si>
  <si>
    <t>赵琼</t>
  </si>
  <si>
    <t>22012212801</t>
  </si>
  <si>
    <t>张敏敏</t>
  </si>
  <si>
    <t>22012212807</t>
  </si>
  <si>
    <t>常道悦</t>
  </si>
  <si>
    <t>22012212930</t>
  </si>
  <si>
    <t>乔珊珊</t>
  </si>
  <si>
    <t>绛县安峪镇中心学校</t>
  </si>
  <si>
    <t>22012213105</t>
  </si>
  <si>
    <t>介梦甜</t>
  </si>
  <si>
    <t>22012213226</t>
  </si>
  <si>
    <t>刘睿</t>
  </si>
  <si>
    <t>22012213225</t>
  </si>
  <si>
    <t>卫媛</t>
  </si>
  <si>
    <t>22012213125</t>
  </si>
  <si>
    <t>王兰霏</t>
  </si>
  <si>
    <t>22012213115</t>
  </si>
  <si>
    <t>曹琼</t>
  </si>
  <si>
    <t>22012213107</t>
  </si>
  <si>
    <t>程子娟</t>
  </si>
  <si>
    <t>绛县晋机学校</t>
  </si>
  <si>
    <t>22012213416</t>
  </si>
  <si>
    <t>阮国蕊</t>
  </si>
  <si>
    <t>22012213529</t>
  </si>
  <si>
    <t>柏建霞</t>
  </si>
  <si>
    <t>22012213425</t>
  </si>
  <si>
    <t>侯洋洋</t>
  </si>
  <si>
    <t>22012213513</t>
  </si>
  <si>
    <t>崔莹</t>
  </si>
  <si>
    <t>22012213327</t>
  </si>
  <si>
    <t>刘碧芬</t>
  </si>
  <si>
    <t>22012213421</t>
  </si>
  <si>
    <t>董亚欣</t>
  </si>
  <si>
    <t>绛县第一实验小学校</t>
  </si>
  <si>
    <t>小学英语教师</t>
  </si>
  <si>
    <t>22012223706</t>
  </si>
  <si>
    <t>仝笑</t>
  </si>
  <si>
    <t>22012223826</t>
  </si>
  <si>
    <t>李欢</t>
  </si>
  <si>
    <t>22012223724</t>
  </si>
  <si>
    <t>王柯茹</t>
  </si>
  <si>
    <t>22012223928</t>
  </si>
  <si>
    <t>任可佳</t>
  </si>
  <si>
    <t>22012224201</t>
  </si>
  <si>
    <t>郭文亚</t>
  </si>
  <si>
    <t>22012223918</t>
  </si>
  <si>
    <t>姚晓龙</t>
  </si>
  <si>
    <t>绛县第三实验小学校</t>
  </si>
  <si>
    <t>22012224707</t>
  </si>
  <si>
    <t>靳珠琳</t>
  </si>
  <si>
    <t>22012224224</t>
  </si>
  <si>
    <t>吴爽</t>
  </si>
  <si>
    <t>22012224701</t>
  </si>
  <si>
    <t>李毓洁</t>
  </si>
  <si>
    <t>22012224508</t>
  </si>
  <si>
    <t>刘润瑶</t>
  </si>
  <si>
    <t>22012224626</t>
  </si>
  <si>
    <t>王蓓</t>
  </si>
  <si>
    <t>22012224603</t>
  </si>
  <si>
    <t>刘洋</t>
  </si>
  <si>
    <t>22012224411</t>
  </si>
  <si>
    <t>剡子婕</t>
  </si>
  <si>
    <t>22012224401</t>
  </si>
  <si>
    <t>任姿霖</t>
  </si>
  <si>
    <t>22012224719</t>
  </si>
  <si>
    <t>康宁</t>
  </si>
  <si>
    <t>22012224323</t>
  </si>
  <si>
    <t>章雅茹</t>
  </si>
  <si>
    <t>22012224410</t>
  </si>
  <si>
    <t>苗婷婷</t>
  </si>
  <si>
    <t>22012224225</t>
  </si>
  <si>
    <t>邱佳雪</t>
  </si>
  <si>
    <t>22012224327</t>
  </si>
  <si>
    <t>张鑫涛</t>
  </si>
  <si>
    <t>22012224309</t>
  </si>
  <si>
    <t>李慧</t>
  </si>
  <si>
    <t>22012224311</t>
  </si>
  <si>
    <t>王晓瑞</t>
  </si>
  <si>
    <t>22012224328</t>
  </si>
  <si>
    <t>王晨鸿</t>
  </si>
  <si>
    <t>22012224511</t>
  </si>
  <si>
    <t>王静</t>
  </si>
  <si>
    <t>22012224503</t>
  </si>
  <si>
    <t>李琳琳</t>
  </si>
  <si>
    <t>绛县第一实验幼儿园</t>
  </si>
  <si>
    <t>幼儿教师</t>
  </si>
  <si>
    <t>22012224903</t>
  </si>
  <si>
    <t>李子怡</t>
  </si>
  <si>
    <t>22012224923</t>
  </si>
  <si>
    <t>付营超</t>
  </si>
  <si>
    <t>22012224817</t>
  </si>
  <si>
    <t>马聪</t>
  </si>
  <si>
    <t>22012225011</t>
  </si>
  <si>
    <t>亓珮汝</t>
  </si>
  <si>
    <t>22012225006</t>
  </si>
  <si>
    <t>傅亚茹</t>
  </si>
  <si>
    <t>22012224802</t>
  </si>
  <si>
    <t>陈蓓</t>
  </si>
  <si>
    <t>22012225010</t>
  </si>
  <si>
    <t>马家睿</t>
  </si>
  <si>
    <t>22012224927</t>
  </si>
  <si>
    <t>马凯洁</t>
  </si>
  <si>
    <t>22012224820</t>
  </si>
  <si>
    <t>董美玲</t>
  </si>
  <si>
    <t>22012224917</t>
  </si>
  <si>
    <t>张宸毓</t>
  </si>
  <si>
    <t>22012224912</t>
  </si>
  <si>
    <t>22012225027</t>
  </si>
  <si>
    <t>司引霞</t>
  </si>
  <si>
    <t>22012225022</t>
  </si>
  <si>
    <t>刘若冰</t>
  </si>
  <si>
    <t>22012225028</t>
  </si>
  <si>
    <t>张晨雨</t>
  </si>
  <si>
    <t>22012225110</t>
  </si>
  <si>
    <t>张鑫鑫</t>
  </si>
  <si>
    <t>22012225106</t>
  </si>
  <si>
    <t>王倩倩</t>
  </si>
  <si>
    <t>22012225017</t>
  </si>
  <si>
    <t>王晓雪</t>
  </si>
  <si>
    <t>22012225104</t>
  </si>
  <si>
    <t>尹子晗</t>
  </si>
  <si>
    <t>22012225003</t>
  </si>
  <si>
    <t>焦泽坤</t>
  </si>
  <si>
    <t>22012224928</t>
  </si>
  <si>
    <t>吉一超</t>
  </si>
  <si>
    <t>22012224916</t>
  </si>
  <si>
    <t>芦嘉欣</t>
  </si>
  <si>
    <t>幼儿舞蹈教师</t>
  </si>
  <si>
    <t>22012225119</t>
  </si>
  <si>
    <t>石韬冉</t>
  </si>
  <si>
    <t>22012225113</t>
  </si>
  <si>
    <t>宋安桐</t>
  </si>
  <si>
    <t>22012225114</t>
  </si>
  <si>
    <t>吴子月</t>
  </si>
  <si>
    <t>绛县第二实验幼儿园</t>
  </si>
  <si>
    <t>22012225716</t>
  </si>
  <si>
    <t>焦订尧</t>
  </si>
  <si>
    <t>22012226023</t>
  </si>
  <si>
    <t>文颖洁</t>
  </si>
  <si>
    <t>22012225220</t>
  </si>
  <si>
    <t>陈舞莲</t>
  </si>
  <si>
    <t>22012225222</t>
  </si>
  <si>
    <t>李亚楠</t>
  </si>
  <si>
    <t>22012225510</t>
  </si>
  <si>
    <t>张玉蓉</t>
  </si>
  <si>
    <t>22012225329</t>
  </si>
  <si>
    <t>曹海霞</t>
  </si>
  <si>
    <t>22012225907</t>
  </si>
  <si>
    <t>张雅楠</t>
  </si>
  <si>
    <t>22012225407</t>
  </si>
  <si>
    <t>王莎</t>
  </si>
  <si>
    <t>22012225528</t>
  </si>
  <si>
    <t>黄伽轶</t>
  </si>
  <si>
    <t>22012226203</t>
  </si>
  <si>
    <t>周婧</t>
  </si>
  <si>
    <t>22012225516</t>
  </si>
  <si>
    <t>李佳琳</t>
  </si>
  <si>
    <t>22012226009</t>
  </si>
  <si>
    <t>贾丰瑞</t>
  </si>
  <si>
    <t>22012226120</t>
  </si>
  <si>
    <t>杨晓敏</t>
  </si>
  <si>
    <t>22012226022</t>
  </si>
  <si>
    <t>任晨澜</t>
  </si>
  <si>
    <t>22012225927</t>
  </si>
  <si>
    <t>吕夏明</t>
  </si>
  <si>
    <t>22012225504</t>
  </si>
  <si>
    <t>王腾</t>
  </si>
  <si>
    <t>22012225228</t>
  </si>
  <si>
    <t>李萍</t>
  </si>
  <si>
    <t>22012225208</t>
  </si>
  <si>
    <t>张志慧</t>
  </si>
  <si>
    <t>22012225720</t>
  </si>
  <si>
    <t>李芳</t>
  </si>
  <si>
    <t>22012225829</t>
  </si>
  <si>
    <t>杨鑫诺</t>
  </si>
  <si>
    <t>22012226309</t>
  </si>
  <si>
    <t>刘园园</t>
  </si>
  <si>
    <t>22012226310</t>
  </si>
  <si>
    <t>李妍</t>
  </si>
  <si>
    <t>22012226314</t>
  </si>
  <si>
    <t>程思瑶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</si>
</sst>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_);[Red]\(0.00\)"/>
  </numFmts>
  <fonts count="37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11"/>
      <color indexed="8"/>
      <name val="仿宋"/>
      <charset val="1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"/>
      <scheme val="minor"/>
    </font>
    <font>
      <sz val="12"/>
      <color rgb="FF000000"/>
      <name val="宋体"/>
      <charset val="134"/>
    </font>
    <font>
      <sz val="12"/>
      <color indexed="8"/>
      <name val="宋体"/>
      <charset val="1"/>
      <scheme val="minor"/>
    </font>
    <font>
      <sz val="12"/>
      <color theme="1"/>
      <name val="宋体"/>
      <charset val="1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topLeftCell="A138" workbookViewId="0">
      <selection activeCell="K156" sqref="K156"/>
    </sheetView>
  </sheetViews>
  <sheetFormatPr defaultColWidth="7.875" defaultRowHeight="21.95" customHeight="1"/>
  <cols>
    <col min="1" max="1" width="23" style="1" customWidth="1"/>
    <col min="2" max="2" width="20.25" style="1" customWidth="1"/>
    <col min="3" max="3" width="16" style="1" customWidth="1"/>
    <col min="4" max="4" width="10.875" style="1" customWidth="1"/>
    <col min="5" max="5" width="12" style="1" customWidth="1"/>
    <col min="6" max="6" width="9.875" style="3" customWidth="1"/>
    <col min="7" max="7" width="9.25" style="1" customWidth="1"/>
    <col min="8" max="8" width="8.375" style="1"/>
    <col min="9" max="9" width="8.875" style="1" customWidth="1"/>
    <col min="10" max="16384" width="7.875" style="1"/>
  </cols>
  <sheetData>
    <row r="1" customHeight="1" spans="1:1">
      <c r="A1" s="4" t="s">
        <v>0</v>
      </c>
    </row>
    <row r="2" s="1" customFormat="1" ht="40.5" customHeight="1" spans="1:11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</row>
    <row r="3" s="2" customFormat="1" ht="29" customHeight="1" spans="1:11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/>
      <c r="G3" s="11" t="s">
        <v>7</v>
      </c>
      <c r="H3" s="9"/>
      <c r="I3" s="14" t="s">
        <v>8</v>
      </c>
      <c r="J3" s="8" t="s">
        <v>9</v>
      </c>
      <c r="K3" s="25" t="s">
        <v>10</v>
      </c>
    </row>
    <row r="4" s="2" customFormat="1" ht="32" customHeight="1" spans="1:11">
      <c r="A4" s="12"/>
      <c r="B4" s="12"/>
      <c r="C4" s="8"/>
      <c r="D4" s="8"/>
      <c r="E4" s="13" t="s">
        <v>11</v>
      </c>
      <c r="F4" s="14" t="s">
        <v>12</v>
      </c>
      <c r="G4" s="15" t="s">
        <v>13</v>
      </c>
      <c r="H4" s="14" t="s">
        <v>12</v>
      </c>
      <c r="I4" s="14"/>
      <c r="J4" s="8"/>
      <c r="K4" s="25"/>
    </row>
    <row r="5" s="1" customFormat="1" ht="18" customHeight="1" spans="1:11">
      <c r="A5" s="16" t="s">
        <v>14</v>
      </c>
      <c r="B5" s="16" t="s">
        <v>15</v>
      </c>
      <c r="C5" s="16" t="s">
        <v>16</v>
      </c>
      <c r="D5" s="16" t="s">
        <v>17</v>
      </c>
      <c r="E5" s="17">
        <v>63.14</v>
      </c>
      <c r="F5" s="18">
        <f>E5*0.6</f>
        <v>37.884</v>
      </c>
      <c r="G5" s="19" t="s">
        <v>18</v>
      </c>
      <c r="H5" s="20">
        <f>G5*0.4</f>
        <v>34.384</v>
      </c>
      <c r="I5" s="20">
        <f>F5+H5</f>
        <v>72.268</v>
      </c>
      <c r="J5" s="26">
        <v>1</v>
      </c>
      <c r="K5" s="26"/>
    </row>
    <row r="6" s="1" customFormat="1" ht="18" customHeight="1" spans="1:11">
      <c r="A6" s="16" t="s">
        <v>14</v>
      </c>
      <c r="B6" s="16" t="s">
        <v>15</v>
      </c>
      <c r="C6" s="16" t="s">
        <v>19</v>
      </c>
      <c r="D6" s="16" t="s">
        <v>20</v>
      </c>
      <c r="E6" s="17">
        <v>63.11</v>
      </c>
      <c r="F6" s="18">
        <f t="shared" ref="F6:F37" si="0">E6*0.6</f>
        <v>37.866</v>
      </c>
      <c r="G6" s="19" t="s">
        <v>21</v>
      </c>
      <c r="H6" s="20">
        <f t="shared" ref="H6:H37" si="1">G6*0.4</f>
        <v>34.056</v>
      </c>
      <c r="I6" s="20">
        <f t="shared" ref="I6:I37" si="2">F6+H6</f>
        <v>71.922</v>
      </c>
      <c r="J6" s="26">
        <v>2</v>
      </c>
      <c r="K6" s="26"/>
    </row>
    <row r="7" s="1" customFormat="1" ht="18" customHeight="1" spans="1:11">
      <c r="A7" s="16" t="s">
        <v>14</v>
      </c>
      <c r="B7" s="16" t="s">
        <v>15</v>
      </c>
      <c r="C7" s="16" t="s">
        <v>22</v>
      </c>
      <c r="D7" s="16" t="s">
        <v>23</v>
      </c>
      <c r="E7" s="17">
        <v>61.5</v>
      </c>
      <c r="F7" s="18">
        <f t="shared" si="0"/>
        <v>36.9</v>
      </c>
      <c r="G7" s="19" t="s">
        <v>24</v>
      </c>
      <c r="H7" s="20">
        <f t="shared" si="1"/>
        <v>33.952</v>
      </c>
      <c r="I7" s="20">
        <f t="shared" si="2"/>
        <v>70.852</v>
      </c>
      <c r="J7" s="26">
        <v>3</v>
      </c>
      <c r="K7" s="26"/>
    </row>
    <row r="8" s="1" customFormat="1" ht="18" customHeight="1" spans="1:11">
      <c r="A8" s="16" t="s">
        <v>25</v>
      </c>
      <c r="B8" s="16" t="s">
        <v>26</v>
      </c>
      <c r="C8" s="16" t="s">
        <v>27</v>
      </c>
      <c r="D8" s="16" t="s">
        <v>28</v>
      </c>
      <c r="E8" s="17">
        <v>60.95</v>
      </c>
      <c r="F8" s="18">
        <f t="shared" si="0"/>
        <v>36.57</v>
      </c>
      <c r="G8" s="19" t="s">
        <v>21</v>
      </c>
      <c r="H8" s="20">
        <f t="shared" si="1"/>
        <v>34.056</v>
      </c>
      <c r="I8" s="20">
        <f t="shared" si="2"/>
        <v>70.626</v>
      </c>
      <c r="J8" s="26">
        <v>1</v>
      </c>
      <c r="K8" s="26"/>
    </row>
    <row r="9" s="1" customFormat="1" ht="18" customHeight="1" spans="1:11">
      <c r="A9" s="16" t="s">
        <v>25</v>
      </c>
      <c r="B9" s="16" t="s">
        <v>26</v>
      </c>
      <c r="C9" s="16" t="s">
        <v>29</v>
      </c>
      <c r="D9" s="16" t="s">
        <v>30</v>
      </c>
      <c r="E9" s="17">
        <v>59.87</v>
      </c>
      <c r="F9" s="18">
        <f t="shared" si="0"/>
        <v>35.922</v>
      </c>
      <c r="G9" s="19" t="s">
        <v>31</v>
      </c>
      <c r="H9" s="20">
        <f t="shared" si="1"/>
        <v>34.656</v>
      </c>
      <c r="I9" s="20">
        <f t="shared" si="2"/>
        <v>70.578</v>
      </c>
      <c r="J9" s="26">
        <v>2</v>
      </c>
      <c r="K9" s="26"/>
    </row>
    <row r="10" s="1" customFormat="1" ht="18" customHeight="1" spans="1:11">
      <c r="A10" s="16" t="s">
        <v>25</v>
      </c>
      <c r="B10" s="16" t="s">
        <v>26</v>
      </c>
      <c r="C10" s="16" t="s">
        <v>32</v>
      </c>
      <c r="D10" s="16" t="s">
        <v>33</v>
      </c>
      <c r="E10" s="17">
        <v>53.88</v>
      </c>
      <c r="F10" s="18">
        <f t="shared" si="0"/>
        <v>32.328</v>
      </c>
      <c r="G10" s="19" t="s">
        <v>34</v>
      </c>
      <c r="H10" s="20">
        <f t="shared" si="1"/>
        <v>33.4</v>
      </c>
      <c r="I10" s="20">
        <f t="shared" si="2"/>
        <v>65.728</v>
      </c>
      <c r="J10" s="26">
        <v>3</v>
      </c>
      <c r="K10" s="26"/>
    </row>
    <row r="11" s="1" customFormat="1" ht="18" customHeight="1" spans="1:11">
      <c r="A11" s="16" t="s">
        <v>35</v>
      </c>
      <c r="B11" s="16" t="s">
        <v>26</v>
      </c>
      <c r="C11" s="16" t="s">
        <v>36</v>
      </c>
      <c r="D11" s="16" t="s">
        <v>37</v>
      </c>
      <c r="E11" s="17">
        <v>63.89</v>
      </c>
      <c r="F11" s="18">
        <f t="shared" si="0"/>
        <v>38.334</v>
      </c>
      <c r="G11" s="19" t="s">
        <v>38</v>
      </c>
      <c r="H11" s="20">
        <f t="shared" si="1"/>
        <v>34.552</v>
      </c>
      <c r="I11" s="20">
        <f t="shared" si="2"/>
        <v>72.886</v>
      </c>
      <c r="J11" s="26">
        <v>1</v>
      </c>
      <c r="K11" s="26"/>
    </row>
    <row r="12" s="1" customFormat="1" ht="18" customHeight="1" spans="1:11">
      <c r="A12" s="16" t="s">
        <v>35</v>
      </c>
      <c r="B12" s="16" t="s">
        <v>26</v>
      </c>
      <c r="C12" s="16" t="s">
        <v>39</v>
      </c>
      <c r="D12" s="16" t="s">
        <v>40</v>
      </c>
      <c r="E12" s="17">
        <v>57.07</v>
      </c>
      <c r="F12" s="18">
        <f t="shared" si="0"/>
        <v>34.242</v>
      </c>
      <c r="G12" s="19" t="s">
        <v>41</v>
      </c>
      <c r="H12" s="20">
        <f t="shared" si="1"/>
        <v>33.832</v>
      </c>
      <c r="I12" s="20">
        <f t="shared" si="2"/>
        <v>68.074</v>
      </c>
      <c r="J12" s="26">
        <v>2</v>
      </c>
      <c r="K12" s="26"/>
    </row>
    <row r="13" s="1" customFormat="1" ht="18" customHeight="1" spans="1:11">
      <c r="A13" s="16" t="s">
        <v>35</v>
      </c>
      <c r="B13" s="16" t="s">
        <v>26</v>
      </c>
      <c r="C13" s="16" t="s">
        <v>42</v>
      </c>
      <c r="D13" s="16" t="s">
        <v>43</v>
      </c>
      <c r="E13" s="17">
        <v>56.3</v>
      </c>
      <c r="F13" s="18">
        <f t="shared" si="0"/>
        <v>33.78</v>
      </c>
      <c r="G13" s="19" t="s">
        <v>44</v>
      </c>
      <c r="H13" s="20">
        <f t="shared" si="1"/>
        <v>33.872</v>
      </c>
      <c r="I13" s="20">
        <f t="shared" si="2"/>
        <v>67.652</v>
      </c>
      <c r="J13" s="26">
        <v>3</v>
      </c>
      <c r="K13" s="26"/>
    </row>
    <row r="14" s="1" customFormat="1" ht="18" customHeight="1" spans="1:11">
      <c r="A14" s="21" t="s">
        <v>35</v>
      </c>
      <c r="B14" s="21" t="s">
        <v>45</v>
      </c>
      <c r="C14" s="16" t="s">
        <v>46</v>
      </c>
      <c r="D14" s="16" t="s">
        <v>47</v>
      </c>
      <c r="E14" s="17">
        <v>70.41</v>
      </c>
      <c r="F14" s="18">
        <f>E14*0.6</f>
        <v>42.246</v>
      </c>
      <c r="G14" s="19" t="s">
        <v>48</v>
      </c>
      <c r="H14" s="20">
        <f>G14*0.4</f>
        <v>34.168</v>
      </c>
      <c r="I14" s="20">
        <f>F14+H14</f>
        <v>76.414</v>
      </c>
      <c r="J14" s="26">
        <v>1</v>
      </c>
      <c r="K14" s="26"/>
    </row>
    <row r="15" s="1" customFormat="1" ht="18" customHeight="1" spans="1:11">
      <c r="A15" s="21" t="s">
        <v>35</v>
      </c>
      <c r="B15" s="21" t="s">
        <v>45</v>
      </c>
      <c r="C15" s="16" t="s">
        <v>49</v>
      </c>
      <c r="D15" s="16" t="s">
        <v>50</v>
      </c>
      <c r="E15" s="17">
        <v>70.91</v>
      </c>
      <c r="F15" s="18">
        <f>E15*0.6</f>
        <v>42.546</v>
      </c>
      <c r="G15" s="19" t="s">
        <v>51</v>
      </c>
      <c r="H15" s="20">
        <f>G15*0.4</f>
        <v>33.728</v>
      </c>
      <c r="I15" s="20">
        <f>F15+H15</f>
        <v>76.274</v>
      </c>
      <c r="J15" s="26">
        <v>2</v>
      </c>
      <c r="K15" s="26"/>
    </row>
    <row r="16" s="1" customFormat="1" ht="18" customHeight="1" spans="1:11">
      <c r="A16" s="21" t="s">
        <v>35</v>
      </c>
      <c r="B16" s="21" t="s">
        <v>45</v>
      </c>
      <c r="C16" s="16" t="s">
        <v>52</v>
      </c>
      <c r="D16" s="16" t="s">
        <v>53</v>
      </c>
      <c r="E16" s="17">
        <v>70.41</v>
      </c>
      <c r="F16" s="18">
        <f>E16*0.6</f>
        <v>42.246</v>
      </c>
      <c r="G16" s="19" t="s">
        <v>54</v>
      </c>
      <c r="H16" s="20">
        <f>G16*0.4</f>
        <v>33.712</v>
      </c>
      <c r="I16" s="20">
        <f>F16+H16</f>
        <v>75.958</v>
      </c>
      <c r="J16" s="26">
        <v>3</v>
      </c>
      <c r="K16" s="26"/>
    </row>
    <row r="17" s="1" customFormat="1" ht="18" customHeight="1" spans="1:11">
      <c r="A17" s="21" t="s">
        <v>55</v>
      </c>
      <c r="B17" s="21" t="s">
        <v>56</v>
      </c>
      <c r="C17" s="16" t="s">
        <v>57</v>
      </c>
      <c r="D17" s="16" t="s">
        <v>58</v>
      </c>
      <c r="E17" s="17">
        <v>78.51</v>
      </c>
      <c r="F17" s="18">
        <f t="shared" si="0"/>
        <v>47.106</v>
      </c>
      <c r="G17" s="22">
        <v>85.44</v>
      </c>
      <c r="H17" s="20">
        <f t="shared" si="1"/>
        <v>34.176</v>
      </c>
      <c r="I17" s="20">
        <f t="shared" si="2"/>
        <v>81.282</v>
      </c>
      <c r="J17" s="26">
        <v>1</v>
      </c>
      <c r="K17" s="26"/>
    </row>
    <row r="18" s="1" customFormat="1" ht="18" customHeight="1" spans="1:11">
      <c r="A18" s="21" t="s">
        <v>55</v>
      </c>
      <c r="B18" s="21" t="s">
        <v>56</v>
      </c>
      <c r="C18" s="16" t="s">
        <v>59</v>
      </c>
      <c r="D18" s="16" t="s">
        <v>60</v>
      </c>
      <c r="E18" s="17">
        <v>75.5</v>
      </c>
      <c r="F18" s="18">
        <f t="shared" si="0"/>
        <v>45.3</v>
      </c>
      <c r="G18" s="22">
        <v>85.5</v>
      </c>
      <c r="H18" s="20">
        <f t="shared" si="1"/>
        <v>34.2</v>
      </c>
      <c r="I18" s="20">
        <f t="shared" si="2"/>
        <v>79.5</v>
      </c>
      <c r="J18" s="26">
        <v>2</v>
      </c>
      <c r="K18" s="26"/>
    </row>
    <row r="19" s="1" customFormat="1" ht="18" customHeight="1" spans="1:11">
      <c r="A19" s="21" t="s">
        <v>55</v>
      </c>
      <c r="B19" s="21" t="s">
        <v>56</v>
      </c>
      <c r="C19" s="16" t="s">
        <v>61</v>
      </c>
      <c r="D19" s="16" t="s">
        <v>62</v>
      </c>
      <c r="E19" s="17">
        <v>71.97</v>
      </c>
      <c r="F19" s="18">
        <f t="shared" si="0"/>
        <v>43.182</v>
      </c>
      <c r="G19" s="22">
        <v>86.2</v>
      </c>
      <c r="H19" s="20">
        <f t="shared" si="1"/>
        <v>34.48</v>
      </c>
      <c r="I19" s="20">
        <f t="shared" si="2"/>
        <v>77.662</v>
      </c>
      <c r="J19" s="26">
        <v>3</v>
      </c>
      <c r="K19" s="26"/>
    </row>
    <row r="20" s="1" customFormat="1" ht="18" customHeight="1" spans="1:11">
      <c r="A20" s="23" t="s">
        <v>63</v>
      </c>
      <c r="B20" s="23" t="s">
        <v>64</v>
      </c>
      <c r="C20" s="16" t="s">
        <v>65</v>
      </c>
      <c r="D20" s="16" t="s">
        <v>66</v>
      </c>
      <c r="E20" s="17">
        <v>67.9</v>
      </c>
      <c r="F20" s="18">
        <f t="shared" si="0"/>
        <v>40.74</v>
      </c>
      <c r="G20" s="22">
        <v>86.02</v>
      </c>
      <c r="H20" s="20">
        <f t="shared" si="1"/>
        <v>34.408</v>
      </c>
      <c r="I20" s="20">
        <f t="shared" si="2"/>
        <v>75.148</v>
      </c>
      <c r="J20" s="26">
        <v>1</v>
      </c>
      <c r="K20" s="26"/>
    </row>
    <row r="21" s="1" customFormat="1" ht="18" customHeight="1" spans="1:11">
      <c r="A21" s="23" t="s">
        <v>63</v>
      </c>
      <c r="B21" s="23" t="s">
        <v>64</v>
      </c>
      <c r="C21" s="16" t="s">
        <v>67</v>
      </c>
      <c r="D21" s="16" t="s">
        <v>68</v>
      </c>
      <c r="E21" s="17">
        <v>67.63</v>
      </c>
      <c r="F21" s="18">
        <f t="shared" si="0"/>
        <v>40.578</v>
      </c>
      <c r="G21" s="22">
        <v>86.28</v>
      </c>
      <c r="H21" s="20">
        <f t="shared" si="1"/>
        <v>34.512</v>
      </c>
      <c r="I21" s="20">
        <f t="shared" si="2"/>
        <v>75.09</v>
      </c>
      <c r="J21" s="26">
        <v>2</v>
      </c>
      <c r="K21" s="26"/>
    </row>
    <row r="22" s="1" customFormat="1" ht="18" customHeight="1" spans="1:11">
      <c r="A22" s="23" t="s">
        <v>63</v>
      </c>
      <c r="B22" s="23" t="s">
        <v>64</v>
      </c>
      <c r="C22" s="16" t="s">
        <v>69</v>
      </c>
      <c r="D22" s="16" t="s">
        <v>70</v>
      </c>
      <c r="E22" s="17">
        <v>62.5</v>
      </c>
      <c r="F22" s="18">
        <f t="shared" si="0"/>
        <v>37.5</v>
      </c>
      <c r="G22" s="22">
        <v>84.32</v>
      </c>
      <c r="H22" s="20">
        <f t="shared" si="1"/>
        <v>33.728</v>
      </c>
      <c r="I22" s="20">
        <f t="shared" si="2"/>
        <v>71.228</v>
      </c>
      <c r="J22" s="26">
        <v>3</v>
      </c>
      <c r="K22" s="26"/>
    </row>
    <row r="23" s="1" customFormat="1" ht="18" customHeight="1" spans="1:11">
      <c r="A23" s="23" t="s">
        <v>63</v>
      </c>
      <c r="B23" s="23" t="s">
        <v>71</v>
      </c>
      <c r="C23" s="16" t="s">
        <v>72</v>
      </c>
      <c r="D23" s="16" t="s">
        <v>73</v>
      </c>
      <c r="E23" s="17">
        <v>72.91</v>
      </c>
      <c r="F23" s="18">
        <f t="shared" si="0"/>
        <v>43.746</v>
      </c>
      <c r="G23" s="22">
        <v>85.02</v>
      </c>
      <c r="H23" s="20">
        <f t="shared" si="1"/>
        <v>34.008</v>
      </c>
      <c r="I23" s="20">
        <f t="shared" si="2"/>
        <v>77.754</v>
      </c>
      <c r="J23" s="26">
        <v>1</v>
      </c>
      <c r="K23" s="26"/>
    </row>
    <row r="24" s="1" customFormat="1" ht="18" customHeight="1" spans="1:11">
      <c r="A24" s="23" t="s">
        <v>63</v>
      </c>
      <c r="B24" s="23" t="s">
        <v>71</v>
      </c>
      <c r="C24" s="16" t="s">
        <v>74</v>
      </c>
      <c r="D24" s="16" t="s">
        <v>75</v>
      </c>
      <c r="E24" s="17">
        <v>71.66</v>
      </c>
      <c r="F24" s="18">
        <f t="shared" si="0"/>
        <v>42.996</v>
      </c>
      <c r="G24" s="22">
        <v>86.56</v>
      </c>
      <c r="H24" s="20">
        <f t="shared" si="1"/>
        <v>34.624</v>
      </c>
      <c r="I24" s="20">
        <f t="shared" si="2"/>
        <v>77.62</v>
      </c>
      <c r="J24" s="26">
        <v>2</v>
      </c>
      <c r="K24" s="26"/>
    </row>
    <row r="25" s="1" customFormat="1" ht="18" customHeight="1" spans="1:11">
      <c r="A25" s="23" t="s">
        <v>63</v>
      </c>
      <c r="B25" s="23" t="s">
        <v>71</v>
      </c>
      <c r="C25" s="16" t="s">
        <v>76</v>
      </c>
      <c r="D25" s="16" t="s">
        <v>77</v>
      </c>
      <c r="E25" s="17">
        <v>64.6</v>
      </c>
      <c r="F25" s="18">
        <f t="shared" si="0"/>
        <v>38.76</v>
      </c>
      <c r="G25" s="22">
        <v>84.76</v>
      </c>
      <c r="H25" s="20">
        <f t="shared" si="1"/>
        <v>33.904</v>
      </c>
      <c r="I25" s="20">
        <f t="shared" si="2"/>
        <v>72.664</v>
      </c>
      <c r="J25" s="26">
        <v>3</v>
      </c>
      <c r="K25" s="26"/>
    </row>
    <row r="26" s="1" customFormat="1" ht="18" customHeight="1" spans="1:11">
      <c r="A26" s="23" t="s">
        <v>78</v>
      </c>
      <c r="B26" s="23" t="s">
        <v>71</v>
      </c>
      <c r="C26" s="16" t="s">
        <v>79</v>
      </c>
      <c r="D26" s="16" t="s">
        <v>80</v>
      </c>
      <c r="E26" s="17">
        <v>68.88</v>
      </c>
      <c r="F26" s="18">
        <f t="shared" si="0"/>
        <v>41.328</v>
      </c>
      <c r="G26" s="22">
        <v>85.68</v>
      </c>
      <c r="H26" s="20">
        <f t="shared" si="1"/>
        <v>34.272</v>
      </c>
      <c r="I26" s="20">
        <f t="shared" si="2"/>
        <v>75.6</v>
      </c>
      <c r="J26" s="26">
        <v>1</v>
      </c>
      <c r="K26" s="26"/>
    </row>
    <row r="27" s="1" customFormat="1" ht="18" customHeight="1" spans="1:11">
      <c r="A27" s="23" t="s">
        <v>78</v>
      </c>
      <c r="B27" s="23" t="s">
        <v>71</v>
      </c>
      <c r="C27" s="16" t="s">
        <v>81</v>
      </c>
      <c r="D27" s="16" t="s">
        <v>82</v>
      </c>
      <c r="E27" s="17">
        <v>61.41</v>
      </c>
      <c r="F27" s="18">
        <f t="shared" si="0"/>
        <v>36.846</v>
      </c>
      <c r="G27" s="22">
        <v>86.16</v>
      </c>
      <c r="H27" s="20">
        <f t="shared" si="1"/>
        <v>34.464</v>
      </c>
      <c r="I27" s="20">
        <f t="shared" si="2"/>
        <v>71.31</v>
      </c>
      <c r="J27" s="26">
        <v>2</v>
      </c>
      <c r="K27" s="26"/>
    </row>
    <row r="28" s="1" customFormat="1" ht="18" customHeight="1" spans="1:11">
      <c r="A28" s="23" t="s">
        <v>78</v>
      </c>
      <c r="B28" s="23" t="s">
        <v>71</v>
      </c>
      <c r="C28" s="16" t="s">
        <v>83</v>
      </c>
      <c r="D28" s="16" t="s">
        <v>84</v>
      </c>
      <c r="E28" s="17">
        <v>57.79</v>
      </c>
      <c r="F28" s="18">
        <f t="shared" si="0"/>
        <v>34.674</v>
      </c>
      <c r="G28" s="22">
        <v>86.4</v>
      </c>
      <c r="H28" s="20">
        <f t="shared" si="1"/>
        <v>34.56</v>
      </c>
      <c r="I28" s="20">
        <f t="shared" si="2"/>
        <v>69.234</v>
      </c>
      <c r="J28" s="26">
        <v>3</v>
      </c>
      <c r="K28" s="26"/>
    </row>
    <row r="29" s="1" customFormat="1" ht="18" customHeight="1" spans="1:11">
      <c r="A29" s="21" t="s">
        <v>85</v>
      </c>
      <c r="B29" s="21" t="s">
        <v>71</v>
      </c>
      <c r="C29" s="16" t="s">
        <v>86</v>
      </c>
      <c r="D29" s="16" t="s">
        <v>87</v>
      </c>
      <c r="E29" s="17">
        <v>67.11</v>
      </c>
      <c r="F29" s="18">
        <f t="shared" si="0"/>
        <v>40.266</v>
      </c>
      <c r="G29" s="22">
        <v>85.7</v>
      </c>
      <c r="H29" s="20">
        <f t="shared" si="1"/>
        <v>34.28</v>
      </c>
      <c r="I29" s="20">
        <f t="shared" si="2"/>
        <v>74.546</v>
      </c>
      <c r="J29" s="26">
        <v>1</v>
      </c>
      <c r="K29" s="26"/>
    </row>
    <row r="30" s="1" customFormat="1" ht="18" customHeight="1" spans="1:11">
      <c r="A30" s="21" t="s">
        <v>85</v>
      </c>
      <c r="B30" s="21" t="s">
        <v>71</v>
      </c>
      <c r="C30" s="16" t="s">
        <v>88</v>
      </c>
      <c r="D30" s="16" t="s">
        <v>89</v>
      </c>
      <c r="E30" s="17">
        <v>64.04</v>
      </c>
      <c r="F30" s="18">
        <f t="shared" si="0"/>
        <v>38.424</v>
      </c>
      <c r="G30" s="22">
        <v>85.4</v>
      </c>
      <c r="H30" s="20">
        <f t="shared" si="1"/>
        <v>34.16</v>
      </c>
      <c r="I30" s="20">
        <f t="shared" si="2"/>
        <v>72.584</v>
      </c>
      <c r="J30" s="26">
        <v>2</v>
      </c>
      <c r="K30" s="26"/>
    </row>
    <row r="31" s="1" customFormat="1" ht="18" customHeight="1" spans="1:11">
      <c r="A31" s="21" t="s">
        <v>85</v>
      </c>
      <c r="B31" s="21" t="s">
        <v>71</v>
      </c>
      <c r="C31" s="16" t="s">
        <v>90</v>
      </c>
      <c r="D31" s="16" t="s">
        <v>91</v>
      </c>
      <c r="E31" s="17">
        <v>62.87</v>
      </c>
      <c r="F31" s="18">
        <f t="shared" si="0"/>
        <v>37.722</v>
      </c>
      <c r="G31" s="22" t="s">
        <v>92</v>
      </c>
      <c r="H31" s="20"/>
      <c r="I31" s="20">
        <f t="shared" si="2"/>
        <v>37.722</v>
      </c>
      <c r="J31" s="26">
        <v>3</v>
      </c>
      <c r="K31" s="26"/>
    </row>
    <row r="32" s="1" customFormat="1" ht="18" customHeight="1" spans="1:11">
      <c r="A32" s="23" t="s">
        <v>93</v>
      </c>
      <c r="B32" s="23" t="s">
        <v>94</v>
      </c>
      <c r="C32" s="16" t="s">
        <v>95</v>
      </c>
      <c r="D32" s="16" t="s">
        <v>96</v>
      </c>
      <c r="E32" s="17">
        <v>74.67</v>
      </c>
      <c r="F32" s="18">
        <f t="shared" si="0"/>
        <v>44.802</v>
      </c>
      <c r="G32" s="22">
        <v>85.42</v>
      </c>
      <c r="H32" s="20">
        <f t="shared" si="1"/>
        <v>34.168</v>
      </c>
      <c r="I32" s="20">
        <f t="shared" si="2"/>
        <v>78.97</v>
      </c>
      <c r="J32" s="26">
        <v>1</v>
      </c>
      <c r="K32" s="26"/>
    </row>
    <row r="33" s="1" customFormat="1" ht="18" customHeight="1" spans="1:11">
      <c r="A33" s="23" t="s">
        <v>93</v>
      </c>
      <c r="B33" s="23" t="s">
        <v>94</v>
      </c>
      <c r="C33" s="16" t="s">
        <v>97</v>
      </c>
      <c r="D33" s="16" t="s">
        <v>98</v>
      </c>
      <c r="E33" s="17">
        <v>73.83</v>
      </c>
      <c r="F33" s="18">
        <f t="shared" si="0"/>
        <v>44.298</v>
      </c>
      <c r="G33" s="22">
        <v>85.28</v>
      </c>
      <c r="H33" s="20">
        <f t="shared" si="1"/>
        <v>34.112</v>
      </c>
      <c r="I33" s="20">
        <f t="shared" si="2"/>
        <v>78.41</v>
      </c>
      <c r="J33" s="26">
        <v>2</v>
      </c>
      <c r="K33" s="26"/>
    </row>
    <row r="34" s="1" customFormat="1" ht="18" customHeight="1" spans="1:11">
      <c r="A34" s="23" t="s">
        <v>93</v>
      </c>
      <c r="B34" s="23" t="s">
        <v>94</v>
      </c>
      <c r="C34" s="16" t="s">
        <v>99</v>
      </c>
      <c r="D34" s="16" t="s">
        <v>100</v>
      </c>
      <c r="E34" s="17">
        <v>70.39</v>
      </c>
      <c r="F34" s="18">
        <f t="shared" si="0"/>
        <v>42.234</v>
      </c>
      <c r="G34" s="22">
        <v>84.66</v>
      </c>
      <c r="H34" s="20">
        <f t="shared" si="1"/>
        <v>33.864</v>
      </c>
      <c r="I34" s="20">
        <f t="shared" si="2"/>
        <v>76.098</v>
      </c>
      <c r="J34" s="26">
        <v>3</v>
      </c>
      <c r="K34" s="26"/>
    </row>
    <row r="35" s="1" customFormat="1" ht="18" customHeight="1" spans="1:11">
      <c r="A35" s="23" t="s">
        <v>101</v>
      </c>
      <c r="B35" s="23" t="s">
        <v>102</v>
      </c>
      <c r="C35" s="16" t="s">
        <v>103</v>
      </c>
      <c r="D35" s="16" t="s">
        <v>104</v>
      </c>
      <c r="E35" s="17">
        <v>79.63</v>
      </c>
      <c r="F35" s="18">
        <f t="shared" si="0"/>
        <v>47.778</v>
      </c>
      <c r="G35" s="22">
        <v>85.2</v>
      </c>
      <c r="H35" s="20">
        <f t="shared" si="1"/>
        <v>34.08</v>
      </c>
      <c r="I35" s="20">
        <f t="shared" si="2"/>
        <v>81.858</v>
      </c>
      <c r="J35" s="26">
        <v>1</v>
      </c>
      <c r="K35" s="26"/>
    </row>
    <row r="36" s="1" customFormat="1" ht="18" customHeight="1" spans="1:11">
      <c r="A36" s="23" t="s">
        <v>101</v>
      </c>
      <c r="B36" s="23" t="s">
        <v>102</v>
      </c>
      <c r="C36" s="16" t="s">
        <v>105</v>
      </c>
      <c r="D36" s="16" t="s">
        <v>106</v>
      </c>
      <c r="E36" s="17">
        <v>70.47</v>
      </c>
      <c r="F36" s="18">
        <f t="shared" si="0"/>
        <v>42.282</v>
      </c>
      <c r="G36" s="22">
        <v>85.6</v>
      </c>
      <c r="H36" s="20">
        <f t="shared" si="1"/>
        <v>34.24</v>
      </c>
      <c r="I36" s="20">
        <f t="shared" si="2"/>
        <v>76.522</v>
      </c>
      <c r="J36" s="26">
        <v>2</v>
      </c>
      <c r="K36" s="26"/>
    </row>
    <row r="37" s="1" customFormat="1" ht="18" customHeight="1" spans="1:11">
      <c r="A37" s="23" t="s">
        <v>101</v>
      </c>
      <c r="B37" s="23" t="s">
        <v>102</v>
      </c>
      <c r="C37" s="16" t="s">
        <v>107</v>
      </c>
      <c r="D37" s="16" t="s">
        <v>108</v>
      </c>
      <c r="E37" s="17">
        <v>70.21</v>
      </c>
      <c r="F37" s="18">
        <f t="shared" si="0"/>
        <v>42.126</v>
      </c>
      <c r="G37" s="22">
        <v>85.46</v>
      </c>
      <c r="H37" s="20">
        <f t="shared" si="1"/>
        <v>34.184</v>
      </c>
      <c r="I37" s="20">
        <f t="shared" si="2"/>
        <v>76.31</v>
      </c>
      <c r="J37" s="26">
        <v>3</v>
      </c>
      <c r="K37" s="26"/>
    </row>
    <row r="38" s="1" customFormat="1" ht="18" customHeight="1" spans="1:11">
      <c r="A38" s="23" t="s">
        <v>109</v>
      </c>
      <c r="B38" s="23" t="s">
        <v>102</v>
      </c>
      <c r="C38" s="16" t="s">
        <v>110</v>
      </c>
      <c r="D38" s="16" t="s">
        <v>111</v>
      </c>
      <c r="E38" s="17">
        <v>73.69</v>
      </c>
      <c r="F38" s="18">
        <f t="shared" ref="F38:F69" si="3">E38*0.6</f>
        <v>44.214</v>
      </c>
      <c r="G38" s="22">
        <v>86.44</v>
      </c>
      <c r="H38" s="20">
        <f t="shared" ref="H38:H69" si="4">G38*0.4</f>
        <v>34.576</v>
      </c>
      <c r="I38" s="20">
        <f t="shared" ref="I38:I69" si="5">F38+H38</f>
        <v>78.79</v>
      </c>
      <c r="J38" s="26">
        <v>1</v>
      </c>
      <c r="K38" s="26"/>
    </row>
    <row r="39" s="1" customFormat="1" ht="18" customHeight="1" spans="1:11">
      <c r="A39" s="23" t="s">
        <v>109</v>
      </c>
      <c r="B39" s="23" t="s">
        <v>102</v>
      </c>
      <c r="C39" s="16" t="s">
        <v>112</v>
      </c>
      <c r="D39" s="16" t="s">
        <v>113</v>
      </c>
      <c r="E39" s="17">
        <v>72.94</v>
      </c>
      <c r="F39" s="18">
        <f t="shared" si="3"/>
        <v>43.764</v>
      </c>
      <c r="G39" s="22">
        <v>86.08</v>
      </c>
      <c r="H39" s="20">
        <f t="shared" si="4"/>
        <v>34.432</v>
      </c>
      <c r="I39" s="20">
        <f t="shared" si="5"/>
        <v>78.196</v>
      </c>
      <c r="J39" s="26">
        <v>2</v>
      </c>
      <c r="K39" s="26"/>
    </row>
    <row r="40" s="1" customFormat="1" ht="18" customHeight="1" spans="1:11">
      <c r="A40" s="23" t="s">
        <v>109</v>
      </c>
      <c r="B40" s="23" t="s">
        <v>102</v>
      </c>
      <c r="C40" s="16" t="s">
        <v>114</v>
      </c>
      <c r="D40" s="16" t="s">
        <v>115</v>
      </c>
      <c r="E40" s="17">
        <v>72.11</v>
      </c>
      <c r="F40" s="18">
        <f t="shared" si="3"/>
        <v>43.266</v>
      </c>
      <c r="G40" s="22">
        <v>86.06</v>
      </c>
      <c r="H40" s="20">
        <f t="shared" si="4"/>
        <v>34.424</v>
      </c>
      <c r="I40" s="20">
        <f t="shared" si="5"/>
        <v>77.69</v>
      </c>
      <c r="J40" s="26">
        <v>3</v>
      </c>
      <c r="K40" s="26"/>
    </row>
    <row r="41" s="1" customFormat="1" ht="18" customHeight="1" spans="1:11">
      <c r="A41" s="23" t="s">
        <v>109</v>
      </c>
      <c r="B41" s="23" t="s">
        <v>102</v>
      </c>
      <c r="C41" s="16" t="s">
        <v>116</v>
      </c>
      <c r="D41" s="16" t="s">
        <v>117</v>
      </c>
      <c r="E41" s="17">
        <v>70.55</v>
      </c>
      <c r="F41" s="18">
        <f t="shared" si="3"/>
        <v>42.33</v>
      </c>
      <c r="G41" s="22">
        <v>85.86</v>
      </c>
      <c r="H41" s="20">
        <f t="shared" si="4"/>
        <v>34.344</v>
      </c>
      <c r="I41" s="20">
        <f t="shared" si="5"/>
        <v>76.674</v>
      </c>
      <c r="J41" s="26">
        <v>4</v>
      </c>
      <c r="K41" s="26"/>
    </row>
    <row r="42" s="1" customFormat="1" ht="18" customHeight="1" spans="1:11">
      <c r="A42" s="23" t="s">
        <v>109</v>
      </c>
      <c r="B42" s="23" t="s">
        <v>102</v>
      </c>
      <c r="C42" s="16" t="s">
        <v>118</v>
      </c>
      <c r="D42" s="16" t="s">
        <v>119</v>
      </c>
      <c r="E42" s="17">
        <v>70.12</v>
      </c>
      <c r="F42" s="18">
        <f t="shared" si="3"/>
        <v>42.072</v>
      </c>
      <c r="G42" s="22">
        <v>85.68</v>
      </c>
      <c r="H42" s="20">
        <f t="shared" si="4"/>
        <v>34.272</v>
      </c>
      <c r="I42" s="20">
        <f t="shared" si="5"/>
        <v>76.344</v>
      </c>
      <c r="J42" s="26">
        <v>5</v>
      </c>
      <c r="K42" s="26"/>
    </row>
    <row r="43" s="1" customFormat="1" ht="18" customHeight="1" spans="1:11">
      <c r="A43" s="23" t="s">
        <v>109</v>
      </c>
      <c r="B43" s="23" t="s">
        <v>102</v>
      </c>
      <c r="C43" s="16" t="s">
        <v>120</v>
      </c>
      <c r="D43" s="16" t="s">
        <v>121</v>
      </c>
      <c r="E43" s="17">
        <v>70.03</v>
      </c>
      <c r="F43" s="18">
        <f t="shared" si="3"/>
        <v>42.018</v>
      </c>
      <c r="G43" s="22">
        <v>85.68</v>
      </c>
      <c r="H43" s="20">
        <f t="shared" si="4"/>
        <v>34.272</v>
      </c>
      <c r="I43" s="20">
        <f t="shared" si="5"/>
        <v>76.29</v>
      </c>
      <c r="J43" s="26">
        <v>6</v>
      </c>
      <c r="K43" s="26"/>
    </row>
    <row r="44" s="1" customFormat="1" ht="18" customHeight="1" spans="1:11">
      <c r="A44" s="23" t="s">
        <v>109</v>
      </c>
      <c r="B44" s="23" t="s">
        <v>102</v>
      </c>
      <c r="C44" s="16" t="s">
        <v>122</v>
      </c>
      <c r="D44" s="16" t="s">
        <v>123</v>
      </c>
      <c r="E44" s="17">
        <v>69.25</v>
      </c>
      <c r="F44" s="18">
        <f t="shared" si="3"/>
        <v>41.55</v>
      </c>
      <c r="G44" s="22">
        <v>84.88</v>
      </c>
      <c r="H44" s="20">
        <f t="shared" si="4"/>
        <v>33.952</v>
      </c>
      <c r="I44" s="20">
        <f t="shared" si="5"/>
        <v>75.502</v>
      </c>
      <c r="J44" s="26">
        <v>7</v>
      </c>
      <c r="K44" s="26"/>
    </row>
    <row r="45" s="1" customFormat="1" ht="18" customHeight="1" spans="1:11">
      <c r="A45" s="23" t="s">
        <v>109</v>
      </c>
      <c r="B45" s="23" t="s">
        <v>102</v>
      </c>
      <c r="C45" s="16" t="s">
        <v>124</v>
      </c>
      <c r="D45" s="16" t="s">
        <v>125</v>
      </c>
      <c r="E45" s="17">
        <v>68.57</v>
      </c>
      <c r="F45" s="18">
        <f t="shared" si="3"/>
        <v>41.142</v>
      </c>
      <c r="G45" s="22">
        <v>85.36</v>
      </c>
      <c r="H45" s="20">
        <f t="shared" si="4"/>
        <v>34.144</v>
      </c>
      <c r="I45" s="20">
        <f t="shared" si="5"/>
        <v>75.286</v>
      </c>
      <c r="J45" s="26">
        <v>8</v>
      </c>
      <c r="K45" s="26"/>
    </row>
    <row r="46" s="1" customFormat="1" ht="18" customHeight="1" spans="1:11">
      <c r="A46" s="23" t="s">
        <v>109</v>
      </c>
      <c r="B46" s="23" t="s">
        <v>126</v>
      </c>
      <c r="C46" s="16" t="s">
        <v>127</v>
      </c>
      <c r="D46" s="16" t="s">
        <v>128</v>
      </c>
      <c r="E46" s="17">
        <v>63.03</v>
      </c>
      <c r="F46" s="18">
        <f t="shared" si="3"/>
        <v>37.818</v>
      </c>
      <c r="G46" s="22">
        <v>85.2</v>
      </c>
      <c r="H46" s="20">
        <f t="shared" si="4"/>
        <v>34.08</v>
      </c>
      <c r="I46" s="20">
        <f t="shared" si="5"/>
        <v>71.898</v>
      </c>
      <c r="J46" s="26">
        <v>1</v>
      </c>
      <c r="K46" s="26"/>
    </row>
    <row r="47" s="1" customFormat="1" ht="18" customHeight="1" spans="1:11">
      <c r="A47" s="23" t="s">
        <v>109</v>
      </c>
      <c r="B47" s="23" t="s">
        <v>126</v>
      </c>
      <c r="C47" s="16" t="s">
        <v>129</v>
      </c>
      <c r="D47" s="16" t="s">
        <v>130</v>
      </c>
      <c r="E47" s="17">
        <v>57.99</v>
      </c>
      <c r="F47" s="18">
        <f t="shared" si="3"/>
        <v>34.794</v>
      </c>
      <c r="G47" s="22">
        <v>85.42</v>
      </c>
      <c r="H47" s="20">
        <f t="shared" si="4"/>
        <v>34.168</v>
      </c>
      <c r="I47" s="20">
        <f t="shared" si="5"/>
        <v>68.962</v>
      </c>
      <c r="J47" s="26">
        <v>2</v>
      </c>
      <c r="K47" s="26"/>
    </row>
    <row r="48" s="1" customFormat="1" ht="18" customHeight="1" spans="1:11">
      <c r="A48" s="23" t="s">
        <v>109</v>
      </c>
      <c r="B48" s="23" t="s">
        <v>126</v>
      </c>
      <c r="C48" s="16" t="s">
        <v>131</v>
      </c>
      <c r="D48" s="16" t="s">
        <v>132</v>
      </c>
      <c r="E48" s="17">
        <v>54.1</v>
      </c>
      <c r="F48" s="18">
        <f t="shared" si="3"/>
        <v>32.46</v>
      </c>
      <c r="G48" s="22">
        <v>86</v>
      </c>
      <c r="H48" s="20">
        <f t="shared" si="4"/>
        <v>34.4</v>
      </c>
      <c r="I48" s="20">
        <f t="shared" si="5"/>
        <v>66.86</v>
      </c>
      <c r="J48" s="26">
        <v>3</v>
      </c>
      <c r="K48" s="26"/>
    </row>
    <row r="49" s="1" customFormat="1" ht="18" customHeight="1" spans="1:11">
      <c r="A49" s="23" t="s">
        <v>109</v>
      </c>
      <c r="B49" s="23" t="s">
        <v>126</v>
      </c>
      <c r="C49" s="16" t="s">
        <v>133</v>
      </c>
      <c r="D49" s="16" t="s">
        <v>134</v>
      </c>
      <c r="E49" s="17">
        <v>49.27</v>
      </c>
      <c r="F49" s="18">
        <f t="shared" si="3"/>
        <v>29.562</v>
      </c>
      <c r="G49" s="22">
        <v>85.5</v>
      </c>
      <c r="H49" s="20">
        <f t="shared" si="4"/>
        <v>34.2</v>
      </c>
      <c r="I49" s="20">
        <f t="shared" si="5"/>
        <v>63.762</v>
      </c>
      <c r="J49" s="26">
        <v>4</v>
      </c>
      <c r="K49" s="26"/>
    </row>
    <row r="50" s="1" customFormat="1" ht="18" customHeight="1" spans="1:11">
      <c r="A50" s="23" t="s">
        <v>109</v>
      </c>
      <c r="B50" s="23" t="s">
        <v>135</v>
      </c>
      <c r="C50" s="16" t="s">
        <v>136</v>
      </c>
      <c r="D50" s="16" t="s">
        <v>137</v>
      </c>
      <c r="E50" s="17">
        <v>77.64</v>
      </c>
      <c r="F50" s="18">
        <f t="shared" si="3"/>
        <v>46.584</v>
      </c>
      <c r="G50" s="22">
        <v>84.82</v>
      </c>
      <c r="H50" s="20">
        <f t="shared" si="4"/>
        <v>33.928</v>
      </c>
      <c r="I50" s="20">
        <f t="shared" si="5"/>
        <v>80.512</v>
      </c>
      <c r="J50" s="26">
        <v>1</v>
      </c>
      <c r="K50" s="26"/>
    </row>
    <row r="51" s="1" customFormat="1" ht="18" customHeight="1" spans="1:11">
      <c r="A51" s="23" t="s">
        <v>109</v>
      </c>
      <c r="B51" s="23" t="s">
        <v>135</v>
      </c>
      <c r="C51" s="16" t="s">
        <v>138</v>
      </c>
      <c r="D51" s="16" t="s">
        <v>139</v>
      </c>
      <c r="E51" s="17">
        <v>77.2</v>
      </c>
      <c r="F51" s="18">
        <f t="shared" si="3"/>
        <v>46.32</v>
      </c>
      <c r="G51" s="22">
        <v>84.36</v>
      </c>
      <c r="H51" s="20">
        <f t="shared" si="4"/>
        <v>33.744</v>
      </c>
      <c r="I51" s="20">
        <f t="shared" si="5"/>
        <v>80.064</v>
      </c>
      <c r="J51" s="26">
        <v>2</v>
      </c>
      <c r="K51" s="26"/>
    </row>
    <row r="52" s="1" customFormat="1" ht="18" customHeight="1" spans="1:11">
      <c r="A52" s="23" t="s">
        <v>109</v>
      </c>
      <c r="B52" s="23" t="s">
        <v>135</v>
      </c>
      <c r="C52" s="16" t="s">
        <v>140</v>
      </c>
      <c r="D52" s="16" t="s">
        <v>141</v>
      </c>
      <c r="E52" s="17">
        <v>74.24</v>
      </c>
      <c r="F52" s="18">
        <f t="shared" si="3"/>
        <v>44.544</v>
      </c>
      <c r="G52" s="22">
        <v>84.98</v>
      </c>
      <c r="H52" s="20">
        <f t="shared" si="4"/>
        <v>33.992</v>
      </c>
      <c r="I52" s="20">
        <f t="shared" si="5"/>
        <v>78.536</v>
      </c>
      <c r="J52" s="26">
        <v>3</v>
      </c>
      <c r="K52" s="26"/>
    </row>
    <row r="53" s="1" customFormat="1" ht="18" customHeight="1" spans="1:11">
      <c r="A53" s="23" t="s">
        <v>109</v>
      </c>
      <c r="B53" s="23" t="s">
        <v>135</v>
      </c>
      <c r="C53" s="16" t="s">
        <v>142</v>
      </c>
      <c r="D53" s="16" t="s">
        <v>143</v>
      </c>
      <c r="E53" s="17">
        <v>73.93</v>
      </c>
      <c r="F53" s="18">
        <f t="shared" si="3"/>
        <v>44.358</v>
      </c>
      <c r="G53" s="22">
        <v>85.38</v>
      </c>
      <c r="H53" s="20">
        <f t="shared" si="4"/>
        <v>34.152</v>
      </c>
      <c r="I53" s="20">
        <f t="shared" si="5"/>
        <v>78.51</v>
      </c>
      <c r="J53" s="26">
        <v>4</v>
      </c>
      <c r="K53" s="26"/>
    </row>
    <row r="54" s="1" customFormat="1" ht="18" customHeight="1" spans="1:11">
      <c r="A54" s="23" t="s">
        <v>109</v>
      </c>
      <c r="B54" s="23" t="s">
        <v>135</v>
      </c>
      <c r="C54" s="16" t="s">
        <v>144</v>
      </c>
      <c r="D54" s="16" t="s">
        <v>145</v>
      </c>
      <c r="E54" s="17">
        <v>70.99</v>
      </c>
      <c r="F54" s="18">
        <f>E54*0.6</f>
        <v>42.594</v>
      </c>
      <c r="G54" s="22">
        <v>85.28</v>
      </c>
      <c r="H54" s="20">
        <f>G54*0.4</f>
        <v>34.112</v>
      </c>
      <c r="I54" s="20">
        <f>F54+H54</f>
        <v>76.706</v>
      </c>
      <c r="J54" s="26">
        <v>5</v>
      </c>
      <c r="K54" s="26"/>
    </row>
    <row r="55" s="1" customFormat="1" ht="18" customHeight="1" spans="1:11">
      <c r="A55" s="23" t="s">
        <v>109</v>
      </c>
      <c r="B55" s="23" t="s">
        <v>135</v>
      </c>
      <c r="C55" s="16" t="s">
        <v>146</v>
      </c>
      <c r="D55" s="16" t="s">
        <v>147</v>
      </c>
      <c r="E55" s="17">
        <v>71.34</v>
      </c>
      <c r="F55" s="18">
        <f>E55*0.6</f>
        <v>42.804</v>
      </c>
      <c r="G55" s="22">
        <v>84.74</v>
      </c>
      <c r="H55" s="20">
        <f>G55*0.4</f>
        <v>33.896</v>
      </c>
      <c r="I55" s="20">
        <f>F55+H55</f>
        <v>76.7</v>
      </c>
      <c r="J55" s="26">
        <v>6</v>
      </c>
      <c r="K55" s="26"/>
    </row>
    <row r="56" s="1" customFormat="1" ht="18" customHeight="1" spans="1:11">
      <c r="A56" s="23" t="s">
        <v>148</v>
      </c>
      <c r="B56" s="23" t="s">
        <v>102</v>
      </c>
      <c r="C56" s="16" t="s">
        <v>149</v>
      </c>
      <c r="D56" s="16" t="s">
        <v>150</v>
      </c>
      <c r="E56" s="17">
        <v>68.86</v>
      </c>
      <c r="F56" s="18">
        <f t="shared" si="3"/>
        <v>41.316</v>
      </c>
      <c r="G56" s="22">
        <v>85.52</v>
      </c>
      <c r="H56" s="20">
        <f t="shared" si="4"/>
        <v>34.208</v>
      </c>
      <c r="I56" s="20">
        <f t="shared" si="5"/>
        <v>75.524</v>
      </c>
      <c r="J56" s="26">
        <v>1</v>
      </c>
      <c r="K56" s="26"/>
    </row>
    <row r="57" s="1" customFormat="1" ht="18" customHeight="1" spans="1:11">
      <c r="A57" s="23" t="s">
        <v>148</v>
      </c>
      <c r="B57" s="23" t="s">
        <v>102</v>
      </c>
      <c r="C57" s="16" t="s">
        <v>151</v>
      </c>
      <c r="D57" s="16" t="s">
        <v>152</v>
      </c>
      <c r="E57" s="17">
        <v>68.24</v>
      </c>
      <c r="F57" s="18">
        <f>E57*0.6</f>
        <v>40.944</v>
      </c>
      <c r="G57" s="22">
        <v>86.32</v>
      </c>
      <c r="H57" s="20">
        <f>G57*0.4</f>
        <v>34.528</v>
      </c>
      <c r="I57" s="20">
        <f>F57+H57</f>
        <v>75.472</v>
      </c>
      <c r="J57" s="26">
        <v>2</v>
      </c>
      <c r="K57" s="26"/>
    </row>
    <row r="58" s="1" customFormat="1" ht="18" customHeight="1" spans="1:11">
      <c r="A58" s="23" t="s">
        <v>148</v>
      </c>
      <c r="B58" s="23" t="s">
        <v>102</v>
      </c>
      <c r="C58" s="16" t="s">
        <v>153</v>
      </c>
      <c r="D58" s="16" t="s">
        <v>154</v>
      </c>
      <c r="E58" s="17">
        <v>68.45</v>
      </c>
      <c r="F58" s="18">
        <f>E58*0.6</f>
        <v>41.07</v>
      </c>
      <c r="G58" s="22">
        <v>85.76</v>
      </c>
      <c r="H58" s="20">
        <f>G58*0.4</f>
        <v>34.304</v>
      </c>
      <c r="I58" s="20">
        <f>F58+H58</f>
        <v>75.374</v>
      </c>
      <c r="J58" s="26">
        <v>3</v>
      </c>
      <c r="K58" s="26"/>
    </row>
    <row r="59" s="1" customFormat="1" ht="18" customHeight="1" spans="1:11">
      <c r="A59" s="24" t="s">
        <v>155</v>
      </c>
      <c r="B59" s="24" t="s">
        <v>102</v>
      </c>
      <c r="C59" s="16" t="s">
        <v>156</v>
      </c>
      <c r="D59" s="16" t="s">
        <v>157</v>
      </c>
      <c r="E59" s="17">
        <v>66.8</v>
      </c>
      <c r="F59" s="18">
        <f t="shared" si="3"/>
        <v>40.08</v>
      </c>
      <c r="G59" s="22">
        <v>85.82</v>
      </c>
      <c r="H59" s="20">
        <f t="shared" si="4"/>
        <v>34.328</v>
      </c>
      <c r="I59" s="20">
        <f t="shared" si="5"/>
        <v>74.408</v>
      </c>
      <c r="J59" s="26">
        <v>1</v>
      </c>
      <c r="K59" s="26"/>
    </row>
    <row r="60" s="1" customFormat="1" ht="18" customHeight="1" spans="1:11">
      <c r="A60" s="24" t="s">
        <v>155</v>
      </c>
      <c r="B60" s="24" t="s">
        <v>102</v>
      </c>
      <c r="C60" s="16" t="s">
        <v>158</v>
      </c>
      <c r="D60" s="16" t="s">
        <v>159</v>
      </c>
      <c r="E60" s="17">
        <v>63.94</v>
      </c>
      <c r="F60" s="18">
        <f t="shared" si="3"/>
        <v>38.364</v>
      </c>
      <c r="G60" s="22">
        <v>86.08</v>
      </c>
      <c r="H60" s="20">
        <f t="shared" si="4"/>
        <v>34.432</v>
      </c>
      <c r="I60" s="20">
        <f t="shared" si="5"/>
        <v>72.796</v>
      </c>
      <c r="J60" s="26">
        <v>2</v>
      </c>
      <c r="K60" s="26"/>
    </row>
    <row r="61" s="1" customFormat="1" ht="18" customHeight="1" spans="1:11">
      <c r="A61" s="24" t="s">
        <v>155</v>
      </c>
      <c r="B61" s="24" t="s">
        <v>102</v>
      </c>
      <c r="C61" s="16" t="s">
        <v>160</v>
      </c>
      <c r="D61" s="16" t="s">
        <v>161</v>
      </c>
      <c r="E61" s="17">
        <v>63.78</v>
      </c>
      <c r="F61" s="18">
        <f t="shared" si="3"/>
        <v>38.268</v>
      </c>
      <c r="G61" s="22">
        <v>85.4</v>
      </c>
      <c r="H61" s="20">
        <f t="shared" si="4"/>
        <v>34.16</v>
      </c>
      <c r="I61" s="20">
        <f t="shared" si="5"/>
        <v>72.428</v>
      </c>
      <c r="J61" s="26">
        <v>3</v>
      </c>
      <c r="K61" s="26"/>
    </row>
    <row r="62" s="1" customFormat="1" ht="18" customHeight="1" spans="1:11">
      <c r="A62" s="24" t="s">
        <v>155</v>
      </c>
      <c r="B62" s="24" t="s">
        <v>162</v>
      </c>
      <c r="C62" s="16" t="s">
        <v>163</v>
      </c>
      <c r="D62" s="16" t="s">
        <v>164</v>
      </c>
      <c r="E62" s="17">
        <v>62.68</v>
      </c>
      <c r="F62" s="18">
        <f t="shared" si="3"/>
        <v>37.608</v>
      </c>
      <c r="G62" s="22">
        <v>85.34</v>
      </c>
      <c r="H62" s="20">
        <f t="shared" si="4"/>
        <v>34.136</v>
      </c>
      <c r="I62" s="20">
        <f t="shared" si="5"/>
        <v>71.744</v>
      </c>
      <c r="J62" s="26">
        <v>1</v>
      </c>
      <c r="K62" s="26"/>
    </row>
    <row r="63" s="1" customFormat="1" ht="18" customHeight="1" spans="1:11">
      <c r="A63" s="24" t="s">
        <v>155</v>
      </c>
      <c r="B63" s="24" t="s">
        <v>162</v>
      </c>
      <c r="C63" s="16" t="s">
        <v>165</v>
      </c>
      <c r="D63" s="16" t="s">
        <v>166</v>
      </c>
      <c r="E63" s="17">
        <v>61.89</v>
      </c>
      <c r="F63" s="18">
        <f t="shared" si="3"/>
        <v>37.134</v>
      </c>
      <c r="G63" s="22">
        <v>85.86</v>
      </c>
      <c r="H63" s="20">
        <f t="shared" si="4"/>
        <v>34.344</v>
      </c>
      <c r="I63" s="20">
        <f t="shared" si="5"/>
        <v>71.478</v>
      </c>
      <c r="J63" s="26">
        <v>2</v>
      </c>
      <c r="K63" s="26"/>
    </row>
    <row r="64" s="1" customFormat="1" ht="18" customHeight="1" spans="1:11">
      <c r="A64" s="24" t="s">
        <v>155</v>
      </c>
      <c r="B64" s="24" t="s">
        <v>162</v>
      </c>
      <c r="C64" s="16" t="s">
        <v>167</v>
      </c>
      <c r="D64" s="16" t="s">
        <v>168</v>
      </c>
      <c r="E64" s="17">
        <v>61.87</v>
      </c>
      <c r="F64" s="18">
        <f t="shared" si="3"/>
        <v>37.122</v>
      </c>
      <c r="G64" s="22">
        <v>85.54</v>
      </c>
      <c r="H64" s="20">
        <f t="shared" si="4"/>
        <v>34.216</v>
      </c>
      <c r="I64" s="20">
        <f t="shared" si="5"/>
        <v>71.338</v>
      </c>
      <c r="J64" s="26">
        <v>3</v>
      </c>
      <c r="K64" s="26"/>
    </row>
    <row r="65" s="1" customFormat="1" ht="18" customHeight="1" spans="1:11">
      <c r="A65" s="23" t="s">
        <v>169</v>
      </c>
      <c r="B65" s="23" t="s">
        <v>102</v>
      </c>
      <c r="C65" s="16" t="s">
        <v>170</v>
      </c>
      <c r="D65" s="16" t="s">
        <v>171</v>
      </c>
      <c r="E65" s="17">
        <v>72.83</v>
      </c>
      <c r="F65" s="18">
        <f t="shared" si="3"/>
        <v>43.698</v>
      </c>
      <c r="G65" s="22">
        <v>85.66</v>
      </c>
      <c r="H65" s="20">
        <f t="shared" si="4"/>
        <v>34.264</v>
      </c>
      <c r="I65" s="20">
        <f t="shared" si="5"/>
        <v>77.962</v>
      </c>
      <c r="J65" s="26">
        <v>1</v>
      </c>
      <c r="K65" s="26"/>
    </row>
    <row r="66" s="1" customFormat="1" ht="18" customHeight="1" spans="1:11">
      <c r="A66" s="23" t="s">
        <v>169</v>
      </c>
      <c r="B66" s="23" t="s">
        <v>102</v>
      </c>
      <c r="C66" s="16" t="s">
        <v>172</v>
      </c>
      <c r="D66" s="16" t="s">
        <v>173</v>
      </c>
      <c r="E66" s="17">
        <v>72.32</v>
      </c>
      <c r="F66" s="18">
        <f t="shared" si="3"/>
        <v>43.392</v>
      </c>
      <c r="G66" s="22">
        <v>85.28</v>
      </c>
      <c r="H66" s="20">
        <f t="shared" si="4"/>
        <v>34.112</v>
      </c>
      <c r="I66" s="20">
        <f t="shared" si="5"/>
        <v>77.504</v>
      </c>
      <c r="J66" s="26">
        <v>2</v>
      </c>
      <c r="K66" s="26"/>
    </row>
    <row r="67" s="1" customFormat="1" ht="18" customHeight="1" spans="1:11">
      <c r="A67" s="23" t="s">
        <v>169</v>
      </c>
      <c r="B67" s="23" t="s">
        <v>102</v>
      </c>
      <c r="C67" s="16" t="s">
        <v>174</v>
      </c>
      <c r="D67" s="16" t="s">
        <v>175</v>
      </c>
      <c r="E67" s="17">
        <v>69.96</v>
      </c>
      <c r="F67" s="18">
        <f t="shared" si="3"/>
        <v>41.976</v>
      </c>
      <c r="G67" s="22" t="s">
        <v>92</v>
      </c>
      <c r="H67" s="20"/>
      <c r="I67" s="20">
        <f t="shared" si="5"/>
        <v>41.976</v>
      </c>
      <c r="J67" s="26">
        <v>3</v>
      </c>
      <c r="K67" s="26"/>
    </row>
    <row r="68" s="1" customFormat="1" ht="18" customHeight="1" spans="1:11">
      <c r="A68" s="23" t="s">
        <v>176</v>
      </c>
      <c r="B68" s="23" t="s">
        <v>102</v>
      </c>
      <c r="C68" s="16" t="s">
        <v>177</v>
      </c>
      <c r="D68" s="16" t="s">
        <v>178</v>
      </c>
      <c r="E68" s="17">
        <v>75.07</v>
      </c>
      <c r="F68" s="18">
        <f t="shared" si="3"/>
        <v>45.042</v>
      </c>
      <c r="G68" s="22">
        <v>85.28</v>
      </c>
      <c r="H68" s="20">
        <f t="shared" si="4"/>
        <v>34.112</v>
      </c>
      <c r="I68" s="20">
        <f t="shared" si="5"/>
        <v>79.154</v>
      </c>
      <c r="J68" s="26">
        <v>1</v>
      </c>
      <c r="K68" s="26"/>
    </row>
    <row r="69" s="1" customFormat="1" ht="18" customHeight="1" spans="1:11">
      <c r="A69" s="23" t="s">
        <v>176</v>
      </c>
      <c r="B69" s="23" t="s">
        <v>102</v>
      </c>
      <c r="C69" s="16" t="s">
        <v>179</v>
      </c>
      <c r="D69" s="16" t="s">
        <v>180</v>
      </c>
      <c r="E69" s="17">
        <v>74.07</v>
      </c>
      <c r="F69" s="18">
        <f t="shared" si="3"/>
        <v>44.442</v>
      </c>
      <c r="G69" s="22">
        <v>85.3</v>
      </c>
      <c r="H69" s="20">
        <f t="shared" si="4"/>
        <v>34.12</v>
      </c>
      <c r="I69" s="20">
        <f t="shared" si="5"/>
        <v>78.562</v>
      </c>
      <c r="J69" s="26">
        <v>2</v>
      </c>
      <c r="K69" s="26"/>
    </row>
    <row r="70" s="1" customFormat="1" ht="18" customHeight="1" spans="1:11">
      <c r="A70" s="23" t="s">
        <v>176</v>
      </c>
      <c r="B70" s="23" t="s">
        <v>102</v>
      </c>
      <c r="C70" s="16" t="s">
        <v>181</v>
      </c>
      <c r="D70" s="16" t="s">
        <v>182</v>
      </c>
      <c r="E70" s="17">
        <v>72.06</v>
      </c>
      <c r="F70" s="18">
        <f t="shared" ref="F70:F101" si="6">E70*0.6</f>
        <v>43.236</v>
      </c>
      <c r="G70" s="22">
        <v>85.54</v>
      </c>
      <c r="H70" s="20">
        <f t="shared" ref="H70:H101" si="7">G70*0.4</f>
        <v>34.216</v>
      </c>
      <c r="I70" s="20">
        <f t="shared" ref="I70:I101" si="8">F70+H70</f>
        <v>77.452</v>
      </c>
      <c r="J70" s="26">
        <v>3</v>
      </c>
      <c r="K70" s="26"/>
    </row>
    <row r="71" s="1" customFormat="1" ht="18" customHeight="1" spans="1:11">
      <c r="A71" s="23" t="s">
        <v>176</v>
      </c>
      <c r="B71" s="23" t="s">
        <v>102</v>
      </c>
      <c r="C71" s="16" t="s">
        <v>183</v>
      </c>
      <c r="D71" s="16" t="s">
        <v>184</v>
      </c>
      <c r="E71" s="17">
        <v>71.11</v>
      </c>
      <c r="F71" s="18">
        <f t="shared" si="6"/>
        <v>42.666</v>
      </c>
      <c r="G71" s="22">
        <v>85.44</v>
      </c>
      <c r="H71" s="20">
        <f t="shared" si="7"/>
        <v>34.176</v>
      </c>
      <c r="I71" s="20">
        <f t="shared" si="8"/>
        <v>76.842</v>
      </c>
      <c r="J71" s="26">
        <v>4</v>
      </c>
      <c r="K71" s="26"/>
    </row>
    <row r="72" s="1" customFormat="1" ht="18" customHeight="1" spans="1:11">
      <c r="A72" s="23" t="s">
        <v>176</v>
      </c>
      <c r="B72" s="23" t="s">
        <v>102</v>
      </c>
      <c r="C72" s="16" t="s">
        <v>185</v>
      </c>
      <c r="D72" s="16" t="s">
        <v>186</v>
      </c>
      <c r="E72" s="17">
        <v>69.94</v>
      </c>
      <c r="F72" s="18">
        <f t="shared" si="6"/>
        <v>41.964</v>
      </c>
      <c r="G72" s="22">
        <v>85.74</v>
      </c>
      <c r="H72" s="20">
        <f t="shared" si="7"/>
        <v>34.296</v>
      </c>
      <c r="I72" s="20">
        <f t="shared" si="8"/>
        <v>76.26</v>
      </c>
      <c r="J72" s="26">
        <v>5</v>
      </c>
      <c r="K72" s="26"/>
    </row>
    <row r="73" s="1" customFormat="1" ht="18" customHeight="1" spans="1:11">
      <c r="A73" s="23" t="s">
        <v>176</v>
      </c>
      <c r="B73" s="23" t="s">
        <v>102</v>
      </c>
      <c r="C73" s="16" t="s">
        <v>187</v>
      </c>
      <c r="D73" s="16" t="s">
        <v>188</v>
      </c>
      <c r="E73" s="17">
        <v>68.94</v>
      </c>
      <c r="F73" s="18">
        <f t="shared" si="6"/>
        <v>41.364</v>
      </c>
      <c r="G73" s="22">
        <v>86.02</v>
      </c>
      <c r="H73" s="20">
        <f t="shared" si="7"/>
        <v>34.408</v>
      </c>
      <c r="I73" s="20">
        <f t="shared" si="8"/>
        <v>75.772</v>
      </c>
      <c r="J73" s="26">
        <v>6</v>
      </c>
      <c r="K73" s="26"/>
    </row>
    <row r="74" s="1" customFormat="1" ht="18" customHeight="1" spans="1:11">
      <c r="A74" s="21" t="s">
        <v>189</v>
      </c>
      <c r="B74" s="21" t="s">
        <v>102</v>
      </c>
      <c r="C74" s="16" t="s">
        <v>190</v>
      </c>
      <c r="D74" s="16" t="s">
        <v>191</v>
      </c>
      <c r="E74" s="17">
        <v>76.56</v>
      </c>
      <c r="F74" s="18">
        <f t="shared" si="6"/>
        <v>45.936</v>
      </c>
      <c r="G74" s="22">
        <v>85.5</v>
      </c>
      <c r="H74" s="20">
        <f t="shared" si="7"/>
        <v>34.2</v>
      </c>
      <c r="I74" s="20">
        <f t="shared" si="8"/>
        <v>80.136</v>
      </c>
      <c r="J74" s="26">
        <v>1</v>
      </c>
      <c r="K74" s="26"/>
    </row>
    <row r="75" s="1" customFormat="1" ht="18" customHeight="1" spans="1:11">
      <c r="A75" s="21" t="s">
        <v>189</v>
      </c>
      <c r="B75" s="21" t="s">
        <v>102</v>
      </c>
      <c r="C75" s="16" t="s">
        <v>192</v>
      </c>
      <c r="D75" s="16" t="s">
        <v>193</v>
      </c>
      <c r="E75" s="17">
        <v>72.31</v>
      </c>
      <c r="F75" s="18">
        <f t="shared" si="6"/>
        <v>43.386</v>
      </c>
      <c r="G75" s="22">
        <v>85.78</v>
      </c>
      <c r="H75" s="20">
        <f t="shared" si="7"/>
        <v>34.312</v>
      </c>
      <c r="I75" s="20">
        <f t="shared" si="8"/>
        <v>77.698</v>
      </c>
      <c r="J75" s="26">
        <v>2</v>
      </c>
      <c r="K75" s="26"/>
    </row>
    <row r="76" s="1" customFormat="1" ht="18" customHeight="1" spans="1:11">
      <c r="A76" s="21" t="s">
        <v>189</v>
      </c>
      <c r="B76" s="21" t="s">
        <v>102</v>
      </c>
      <c r="C76" s="16" t="s">
        <v>194</v>
      </c>
      <c r="D76" s="16" t="s">
        <v>195</v>
      </c>
      <c r="E76" s="17">
        <v>70.41</v>
      </c>
      <c r="F76" s="18">
        <f t="shared" si="6"/>
        <v>42.246</v>
      </c>
      <c r="G76" s="22">
        <v>85.92</v>
      </c>
      <c r="H76" s="20">
        <f t="shared" si="7"/>
        <v>34.368</v>
      </c>
      <c r="I76" s="20">
        <f t="shared" si="8"/>
        <v>76.614</v>
      </c>
      <c r="J76" s="26">
        <v>3</v>
      </c>
      <c r="K76" s="26"/>
    </row>
    <row r="77" s="1" customFormat="1" ht="18" customHeight="1" spans="1:11">
      <c r="A77" s="21" t="s">
        <v>189</v>
      </c>
      <c r="B77" s="21" t="s">
        <v>102</v>
      </c>
      <c r="C77" s="16" t="s">
        <v>196</v>
      </c>
      <c r="D77" s="16" t="s">
        <v>197</v>
      </c>
      <c r="E77" s="17">
        <v>69.47</v>
      </c>
      <c r="F77" s="18">
        <f t="shared" si="6"/>
        <v>41.682</v>
      </c>
      <c r="G77" s="22">
        <v>85.24</v>
      </c>
      <c r="H77" s="20">
        <f t="shared" si="7"/>
        <v>34.096</v>
      </c>
      <c r="I77" s="20">
        <f t="shared" si="8"/>
        <v>75.778</v>
      </c>
      <c r="J77" s="26">
        <v>4</v>
      </c>
      <c r="K77" s="26"/>
    </row>
    <row r="78" s="1" customFormat="1" ht="18" customHeight="1" spans="1:11">
      <c r="A78" s="21" t="s">
        <v>189</v>
      </c>
      <c r="B78" s="21" t="s">
        <v>102</v>
      </c>
      <c r="C78" s="16" t="s">
        <v>198</v>
      </c>
      <c r="D78" s="16" t="s">
        <v>199</v>
      </c>
      <c r="E78" s="17">
        <v>68.2</v>
      </c>
      <c r="F78" s="18">
        <f>E78*0.6</f>
        <v>40.92</v>
      </c>
      <c r="G78" s="22">
        <v>86.08</v>
      </c>
      <c r="H78" s="20">
        <f>G78*0.4</f>
        <v>34.432</v>
      </c>
      <c r="I78" s="20">
        <f>F78+H78</f>
        <v>75.352</v>
      </c>
      <c r="J78" s="26">
        <v>5</v>
      </c>
      <c r="K78" s="26"/>
    </row>
    <row r="79" s="1" customFormat="1" ht="18" customHeight="1" spans="1:11">
      <c r="A79" s="21" t="s">
        <v>189</v>
      </c>
      <c r="B79" s="21" t="s">
        <v>102</v>
      </c>
      <c r="C79" s="16" t="s">
        <v>200</v>
      </c>
      <c r="D79" s="16" t="s">
        <v>201</v>
      </c>
      <c r="E79" s="17">
        <v>69.45</v>
      </c>
      <c r="F79" s="18">
        <f>E79*0.6</f>
        <v>41.67</v>
      </c>
      <c r="G79" s="22" t="s">
        <v>92</v>
      </c>
      <c r="H79" s="20"/>
      <c r="I79" s="20">
        <f>F79+H79</f>
        <v>41.67</v>
      </c>
      <c r="J79" s="26">
        <v>6</v>
      </c>
      <c r="K79" s="26"/>
    </row>
    <row r="80" s="1" customFormat="1" ht="18" customHeight="1" spans="1:11">
      <c r="A80" s="21" t="s">
        <v>202</v>
      </c>
      <c r="B80" s="21" t="s">
        <v>102</v>
      </c>
      <c r="C80" s="16" t="s">
        <v>203</v>
      </c>
      <c r="D80" s="16" t="s">
        <v>204</v>
      </c>
      <c r="E80" s="17">
        <v>76.14</v>
      </c>
      <c r="F80" s="18">
        <f t="shared" si="6"/>
        <v>45.684</v>
      </c>
      <c r="G80" s="22">
        <v>85.38</v>
      </c>
      <c r="H80" s="20">
        <f t="shared" si="7"/>
        <v>34.152</v>
      </c>
      <c r="I80" s="20">
        <f t="shared" si="8"/>
        <v>79.836</v>
      </c>
      <c r="J80" s="26">
        <v>1</v>
      </c>
      <c r="K80" s="26"/>
    </row>
    <row r="81" s="1" customFormat="1" ht="18" customHeight="1" spans="1:11">
      <c r="A81" s="21" t="s">
        <v>202</v>
      </c>
      <c r="B81" s="21" t="s">
        <v>102</v>
      </c>
      <c r="C81" s="16" t="s">
        <v>205</v>
      </c>
      <c r="D81" s="16" t="s">
        <v>206</v>
      </c>
      <c r="E81" s="17">
        <v>73.06</v>
      </c>
      <c r="F81" s="18">
        <f t="shared" si="6"/>
        <v>43.836</v>
      </c>
      <c r="G81" s="22">
        <v>84.98</v>
      </c>
      <c r="H81" s="20">
        <f t="shared" si="7"/>
        <v>33.992</v>
      </c>
      <c r="I81" s="20">
        <f t="shared" si="8"/>
        <v>77.828</v>
      </c>
      <c r="J81" s="26">
        <v>2</v>
      </c>
      <c r="K81" s="26"/>
    </row>
    <row r="82" s="1" customFormat="1" ht="18" customHeight="1" spans="1:11">
      <c r="A82" s="21" t="s">
        <v>202</v>
      </c>
      <c r="B82" s="21" t="s">
        <v>102</v>
      </c>
      <c r="C82" s="16" t="s">
        <v>207</v>
      </c>
      <c r="D82" s="16" t="s">
        <v>208</v>
      </c>
      <c r="E82" s="17">
        <v>72.33</v>
      </c>
      <c r="F82" s="18">
        <f t="shared" si="6"/>
        <v>43.398</v>
      </c>
      <c r="G82" s="22">
        <v>85.94</v>
      </c>
      <c r="H82" s="20">
        <f t="shared" si="7"/>
        <v>34.376</v>
      </c>
      <c r="I82" s="20">
        <f t="shared" si="8"/>
        <v>77.774</v>
      </c>
      <c r="J82" s="26">
        <v>3</v>
      </c>
      <c r="K82" s="26"/>
    </row>
    <row r="83" s="1" customFormat="1" ht="18" customHeight="1" spans="1:11">
      <c r="A83" s="21" t="s">
        <v>202</v>
      </c>
      <c r="B83" s="21" t="s">
        <v>102</v>
      </c>
      <c r="C83" s="16" t="s">
        <v>209</v>
      </c>
      <c r="D83" s="16" t="s">
        <v>210</v>
      </c>
      <c r="E83" s="17">
        <v>72.04</v>
      </c>
      <c r="F83" s="18">
        <f t="shared" si="6"/>
        <v>43.224</v>
      </c>
      <c r="G83" s="22">
        <v>85.28</v>
      </c>
      <c r="H83" s="20">
        <f t="shared" si="7"/>
        <v>34.112</v>
      </c>
      <c r="I83" s="20">
        <f t="shared" si="8"/>
        <v>77.336</v>
      </c>
      <c r="J83" s="26">
        <v>4</v>
      </c>
      <c r="K83" s="26"/>
    </row>
    <row r="84" s="1" customFormat="1" ht="18" customHeight="1" spans="1:11">
      <c r="A84" s="21" t="s">
        <v>202</v>
      </c>
      <c r="B84" s="21" t="s">
        <v>102</v>
      </c>
      <c r="C84" s="16" t="s">
        <v>211</v>
      </c>
      <c r="D84" s="16" t="s">
        <v>212</v>
      </c>
      <c r="E84" s="17">
        <v>70.34</v>
      </c>
      <c r="F84" s="18">
        <f t="shared" si="6"/>
        <v>42.204</v>
      </c>
      <c r="G84" s="22">
        <v>85.26</v>
      </c>
      <c r="H84" s="20">
        <f t="shared" si="7"/>
        <v>34.104</v>
      </c>
      <c r="I84" s="20">
        <f t="shared" si="8"/>
        <v>76.308</v>
      </c>
      <c r="J84" s="26">
        <v>5</v>
      </c>
      <c r="K84" s="26"/>
    </row>
    <row r="85" s="1" customFormat="1" ht="18" customHeight="1" spans="1:11">
      <c r="A85" s="21" t="s">
        <v>202</v>
      </c>
      <c r="B85" s="21" t="s">
        <v>102</v>
      </c>
      <c r="C85" s="16" t="s">
        <v>213</v>
      </c>
      <c r="D85" s="16" t="s">
        <v>214</v>
      </c>
      <c r="E85" s="17">
        <v>68.78</v>
      </c>
      <c r="F85" s="18">
        <f t="shared" si="6"/>
        <v>41.268</v>
      </c>
      <c r="G85" s="22">
        <v>84.12</v>
      </c>
      <c r="H85" s="20">
        <f t="shared" si="7"/>
        <v>33.648</v>
      </c>
      <c r="I85" s="20">
        <f t="shared" si="8"/>
        <v>74.916</v>
      </c>
      <c r="J85" s="26">
        <v>6</v>
      </c>
      <c r="K85" s="26"/>
    </row>
    <row r="86" s="1" customFormat="1" ht="18" customHeight="1" spans="1:11">
      <c r="A86" s="23" t="s">
        <v>215</v>
      </c>
      <c r="B86" s="23" t="s">
        <v>216</v>
      </c>
      <c r="C86" s="16" t="s">
        <v>217</v>
      </c>
      <c r="D86" s="16" t="s">
        <v>218</v>
      </c>
      <c r="E86" s="17">
        <v>72.68</v>
      </c>
      <c r="F86" s="18">
        <f t="shared" si="6"/>
        <v>43.608</v>
      </c>
      <c r="G86" s="22">
        <v>84.76</v>
      </c>
      <c r="H86" s="20">
        <f t="shared" si="7"/>
        <v>33.904</v>
      </c>
      <c r="I86" s="20">
        <f t="shared" si="8"/>
        <v>77.512</v>
      </c>
      <c r="J86" s="26">
        <v>1</v>
      </c>
      <c r="K86" s="26"/>
    </row>
    <row r="87" s="1" customFormat="1" ht="18" customHeight="1" spans="1:11">
      <c r="A87" s="23" t="s">
        <v>215</v>
      </c>
      <c r="B87" s="23" t="s">
        <v>216</v>
      </c>
      <c r="C87" s="16" t="s">
        <v>219</v>
      </c>
      <c r="D87" s="16" t="s">
        <v>220</v>
      </c>
      <c r="E87" s="17">
        <v>69.38</v>
      </c>
      <c r="F87" s="18">
        <f t="shared" si="6"/>
        <v>41.628</v>
      </c>
      <c r="G87" s="22">
        <v>85.48</v>
      </c>
      <c r="H87" s="20">
        <f t="shared" si="7"/>
        <v>34.192</v>
      </c>
      <c r="I87" s="20">
        <f t="shared" si="8"/>
        <v>75.82</v>
      </c>
      <c r="J87" s="26">
        <v>2</v>
      </c>
      <c r="K87" s="26"/>
    </row>
    <row r="88" s="1" customFormat="1" ht="18" customHeight="1" spans="1:11">
      <c r="A88" s="23" t="s">
        <v>215</v>
      </c>
      <c r="B88" s="23" t="s">
        <v>216</v>
      </c>
      <c r="C88" s="16" t="s">
        <v>221</v>
      </c>
      <c r="D88" s="16" t="s">
        <v>222</v>
      </c>
      <c r="E88" s="17">
        <v>67.02</v>
      </c>
      <c r="F88" s="18">
        <f t="shared" si="6"/>
        <v>40.212</v>
      </c>
      <c r="G88" s="22">
        <v>84.96</v>
      </c>
      <c r="H88" s="20">
        <f t="shared" si="7"/>
        <v>33.984</v>
      </c>
      <c r="I88" s="20">
        <f t="shared" si="8"/>
        <v>74.196</v>
      </c>
      <c r="J88" s="26">
        <v>3</v>
      </c>
      <c r="K88" s="26"/>
    </row>
    <row r="89" s="1" customFormat="1" ht="18" customHeight="1" spans="1:11">
      <c r="A89" s="23" t="s">
        <v>215</v>
      </c>
      <c r="B89" s="23" t="s">
        <v>135</v>
      </c>
      <c r="C89" s="16" t="s">
        <v>223</v>
      </c>
      <c r="D89" s="16" t="s">
        <v>224</v>
      </c>
      <c r="E89" s="17">
        <v>74.01</v>
      </c>
      <c r="F89" s="18">
        <f t="shared" si="6"/>
        <v>44.406</v>
      </c>
      <c r="G89" s="22">
        <v>85.3</v>
      </c>
      <c r="H89" s="20">
        <f t="shared" si="7"/>
        <v>34.12</v>
      </c>
      <c r="I89" s="20">
        <f t="shared" si="8"/>
        <v>78.526</v>
      </c>
      <c r="J89" s="26">
        <v>1</v>
      </c>
      <c r="K89" s="26"/>
    </row>
    <row r="90" s="1" customFormat="1" ht="18" customHeight="1" spans="1:11">
      <c r="A90" s="23" t="s">
        <v>215</v>
      </c>
      <c r="B90" s="23" t="s">
        <v>135</v>
      </c>
      <c r="C90" s="16" t="s">
        <v>225</v>
      </c>
      <c r="D90" s="16" t="s">
        <v>226</v>
      </c>
      <c r="E90" s="17">
        <v>70.58</v>
      </c>
      <c r="F90" s="18">
        <f t="shared" si="6"/>
        <v>42.348</v>
      </c>
      <c r="G90" s="22">
        <v>85.26</v>
      </c>
      <c r="H90" s="20">
        <f t="shared" si="7"/>
        <v>34.104</v>
      </c>
      <c r="I90" s="20">
        <f t="shared" si="8"/>
        <v>76.452</v>
      </c>
      <c r="J90" s="26">
        <v>2</v>
      </c>
      <c r="K90" s="26"/>
    </row>
    <row r="91" s="1" customFormat="1" ht="18" customHeight="1" spans="1:11">
      <c r="A91" s="23" t="s">
        <v>215</v>
      </c>
      <c r="B91" s="23" t="s">
        <v>135</v>
      </c>
      <c r="C91" s="16" t="s">
        <v>227</v>
      </c>
      <c r="D91" s="16" t="s">
        <v>228</v>
      </c>
      <c r="E91" s="17">
        <v>70.22</v>
      </c>
      <c r="F91" s="18">
        <f t="shared" si="6"/>
        <v>42.132</v>
      </c>
      <c r="G91" s="27">
        <v>85.04</v>
      </c>
      <c r="H91" s="20">
        <f t="shared" si="7"/>
        <v>34.016</v>
      </c>
      <c r="I91" s="20">
        <f t="shared" si="8"/>
        <v>76.148</v>
      </c>
      <c r="J91" s="26">
        <v>3</v>
      </c>
      <c r="K91" s="26"/>
    </row>
    <row r="92" s="1" customFormat="1" ht="18" customHeight="1" spans="1:11">
      <c r="A92" s="23" t="s">
        <v>229</v>
      </c>
      <c r="B92" s="23" t="s">
        <v>102</v>
      </c>
      <c r="C92" s="16" t="s">
        <v>230</v>
      </c>
      <c r="D92" s="16" t="s">
        <v>231</v>
      </c>
      <c r="E92" s="17">
        <v>77.73</v>
      </c>
      <c r="F92" s="18">
        <f t="shared" si="6"/>
        <v>46.638</v>
      </c>
      <c r="G92" s="27">
        <v>85.42</v>
      </c>
      <c r="H92" s="20">
        <f t="shared" si="7"/>
        <v>34.168</v>
      </c>
      <c r="I92" s="20">
        <f t="shared" si="8"/>
        <v>80.806</v>
      </c>
      <c r="J92" s="26">
        <v>1</v>
      </c>
      <c r="K92" s="26"/>
    </row>
    <row r="93" s="1" customFormat="1" ht="18" customHeight="1" spans="1:11">
      <c r="A93" s="23" t="s">
        <v>229</v>
      </c>
      <c r="B93" s="23" t="s">
        <v>102</v>
      </c>
      <c r="C93" s="16" t="s">
        <v>232</v>
      </c>
      <c r="D93" s="16" t="s">
        <v>233</v>
      </c>
      <c r="E93" s="17">
        <v>76.74</v>
      </c>
      <c r="F93" s="18">
        <f t="shared" si="6"/>
        <v>46.044</v>
      </c>
      <c r="G93" s="27">
        <v>85.7</v>
      </c>
      <c r="H93" s="20">
        <f t="shared" si="7"/>
        <v>34.28</v>
      </c>
      <c r="I93" s="20">
        <f t="shared" si="8"/>
        <v>80.324</v>
      </c>
      <c r="J93" s="26">
        <v>2</v>
      </c>
      <c r="K93" s="26"/>
    </row>
    <row r="94" s="1" customFormat="1" ht="18" customHeight="1" spans="1:11">
      <c r="A94" s="23" t="s">
        <v>229</v>
      </c>
      <c r="B94" s="23" t="s">
        <v>102</v>
      </c>
      <c r="C94" s="16" t="s">
        <v>234</v>
      </c>
      <c r="D94" s="16" t="s">
        <v>235</v>
      </c>
      <c r="E94" s="17">
        <v>76.35</v>
      </c>
      <c r="F94" s="18">
        <f t="shared" si="6"/>
        <v>45.81</v>
      </c>
      <c r="G94" s="27">
        <v>85.82</v>
      </c>
      <c r="H94" s="20">
        <f t="shared" si="7"/>
        <v>34.328</v>
      </c>
      <c r="I94" s="20">
        <f t="shared" si="8"/>
        <v>80.138</v>
      </c>
      <c r="J94" s="26">
        <v>3</v>
      </c>
      <c r="K94" s="26"/>
    </row>
    <row r="95" s="1" customFormat="1" ht="18" customHeight="1" spans="1:11">
      <c r="A95" s="23" t="s">
        <v>229</v>
      </c>
      <c r="B95" s="23" t="s">
        <v>102</v>
      </c>
      <c r="C95" s="16" t="s">
        <v>236</v>
      </c>
      <c r="D95" s="16" t="s">
        <v>237</v>
      </c>
      <c r="E95" s="17">
        <v>76.22</v>
      </c>
      <c r="F95" s="18">
        <f t="shared" si="6"/>
        <v>45.732</v>
      </c>
      <c r="G95" s="22">
        <v>85.26</v>
      </c>
      <c r="H95" s="20">
        <f t="shared" si="7"/>
        <v>34.104</v>
      </c>
      <c r="I95" s="20">
        <f t="shared" si="8"/>
        <v>79.836</v>
      </c>
      <c r="J95" s="26">
        <v>4</v>
      </c>
      <c r="K95" s="26"/>
    </row>
    <row r="96" s="1" customFormat="1" ht="18" customHeight="1" spans="1:11">
      <c r="A96" s="23" t="s">
        <v>229</v>
      </c>
      <c r="B96" s="23" t="s">
        <v>102</v>
      </c>
      <c r="C96" s="16" t="s">
        <v>238</v>
      </c>
      <c r="D96" s="16" t="s">
        <v>239</v>
      </c>
      <c r="E96" s="17">
        <v>75.8</v>
      </c>
      <c r="F96" s="18">
        <f t="shared" si="6"/>
        <v>45.48</v>
      </c>
      <c r="G96" s="22">
        <v>85.3</v>
      </c>
      <c r="H96" s="20">
        <f t="shared" si="7"/>
        <v>34.12</v>
      </c>
      <c r="I96" s="20">
        <f t="shared" si="8"/>
        <v>79.6</v>
      </c>
      <c r="J96" s="26">
        <v>5</v>
      </c>
      <c r="K96" s="26"/>
    </row>
    <row r="97" s="1" customFormat="1" ht="18" customHeight="1" spans="1:11">
      <c r="A97" s="23" t="s">
        <v>229</v>
      </c>
      <c r="B97" s="23" t="s">
        <v>102</v>
      </c>
      <c r="C97" s="16" t="s">
        <v>240</v>
      </c>
      <c r="D97" s="16" t="s">
        <v>241</v>
      </c>
      <c r="E97" s="17">
        <v>73.76</v>
      </c>
      <c r="F97" s="18">
        <f t="shared" si="6"/>
        <v>44.256</v>
      </c>
      <c r="G97" s="22">
        <v>85.54</v>
      </c>
      <c r="H97" s="20">
        <f t="shared" si="7"/>
        <v>34.216</v>
      </c>
      <c r="I97" s="20">
        <f t="shared" si="8"/>
        <v>78.472</v>
      </c>
      <c r="J97" s="26">
        <v>6</v>
      </c>
      <c r="K97" s="26"/>
    </row>
    <row r="98" s="1" customFormat="1" ht="18" customHeight="1" spans="1:11">
      <c r="A98" s="23" t="s">
        <v>229</v>
      </c>
      <c r="B98" s="23" t="s">
        <v>102</v>
      </c>
      <c r="C98" s="16" t="s">
        <v>242</v>
      </c>
      <c r="D98" s="16" t="s">
        <v>243</v>
      </c>
      <c r="E98" s="17">
        <v>73.14</v>
      </c>
      <c r="F98" s="18">
        <f t="shared" si="6"/>
        <v>43.884</v>
      </c>
      <c r="G98" s="22">
        <v>85.44</v>
      </c>
      <c r="H98" s="20">
        <f t="shared" si="7"/>
        <v>34.176</v>
      </c>
      <c r="I98" s="20">
        <f t="shared" si="8"/>
        <v>78.06</v>
      </c>
      <c r="J98" s="26">
        <v>7</v>
      </c>
      <c r="K98" s="26"/>
    </row>
    <row r="99" s="1" customFormat="1" ht="18" customHeight="1" spans="1:11">
      <c r="A99" s="23" t="s">
        <v>229</v>
      </c>
      <c r="B99" s="23" t="s">
        <v>102</v>
      </c>
      <c r="C99" s="16" t="s">
        <v>244</v>
      </c>
      <c r="D99" s="16" t="s">
        <v>245</v>
      </c>
      <c r="E99" s="17">
        <v>72.79</v>
      </c>
      <c r="F99" s="18">
        <f t="shared" si="6"/>
        <v>43.674</v>
      </c>
      <c r="G99" s="22">
        <v>85.18</v>
      </c>
      <c r="H99" s="20">
        <f t="shared" si="7"/>
        <v>34.072</v>
      </c>
      <c r="I99" s="20">
        <f t="shared" si="8"/>
        <v>77.746</v>
      </c>
      <c r="J99" s="26">
        <v>8</v>
      </c>
      <c r="K99" s="26"/>
    </row>
    <row r="100" s="1" customFormat="1" ht="18" customHeight="1" spans="1:11">
      <c r="A100" s="23" t="s">
        <v>229</v>
      </c>
      <c r="B100" s="23" t="s">
        <v>102</v>
      </c>
      <c r="C100" s="16" t="s">
        <v>246</v>
      </c>
      <c r="D100" s="16" t="s">
        <v>247</v>
      </c>
      <c r="E100" s="17">
        <v>71.79</v>
      </c>
      <c r="F100" s="18">
        <f t="shared" si="6"/>
        <v>43.074</v>
      </c>
      <c r="G100" s="22">
        <v>85.58</v>
      </c>
      <c r="H100" s="20">
        <f t="shared" si="7"/>
        <v>34.232</v>
      </c>
      <c r="I100" s="20">
        <f t="shared" si="8"/>
        <v>77.306</v>
      </c>
      <c r="J100" s="26">
        <v>9</v>
      </c>
      <c r="K100" s="26"/>
    </row>
    <row r="101" s="1" customFormat="1" ht="18" customHeight="1" spans="1:11">
      <c r="A101" s="23" t="s">
        <v>229</v>
      </c>
      <c r="B101" s="23" t="s">
        <v>102</v>
      </c>
      <c r="C101" s="16" t="s">
        <v>248</v>
      </c>
      <c r="D101" s="16" t="s">
        <v>249</v>
      </c>
      <c r="E101" s="17">
        <v>71.58</v>
      </c>
      <c r="F101" s="18">
        <f t="shared" si="6"/>
        <v>42.948</v>
      </c>
      <c r="G101" s="22">
        <v>85.12</v>
      </c>
      <c r="H101" s="20">
        <f t="shared" si="7"/>
        <v>34.048</v>
      </c>
      <c r="I101" s="20">
        <f t="shared" si="8"/>
        <v>76.996</v>
      </c>
      <c r="J101" s="26">
        <v>10</v>
      </c>
      <c r="K101" s="26"/>
    </row>
    <row r="102" s="1" customFormat="1" ht="18" customHeight="1" spans="1:11">
      <c r="A102" s="23" t="s">
        <v>229</v>
      </c>
      <c r="B102" s="23" t="s">
        <v>102</v>
      </c>
      <c r="C102" s="16" t="s">
        <v>250</v>
      </c>
      <c r="D102" s="16" t="s">
        <v>251</v>
      </c>
      <c r="E102" s="17">
        <v>70.83</v>
      </c>
      <c r="F102" s="18">
        <f t="shared" ref="F102:F133" si="9">E102*0.6</f>
        <v>42.498</v>
      </c>
      <c r="G102" s="22">
        <v>85.18</v>
      </c>
      <c r="H102" s="20">
        <f t="shared" ref="H102:H133" si="10">G102*0.4</f>
        <v>34.072</v>
      </c>
      <c r="I102" s="20">
        <f t="shared" ref="I102:I133" si="11">F102+H102</f>
        <v>76.57</v>
      </c>
      <c r="J102" s="26">
        <v>11</v>
      </c>
      <c r="K102" s="26"/>
    </row>
    <row r="103" s="1" customFormat="1" ht="18" customHeight="1" spans="1:11">
      <c r="A103" s="23" t="s">
        <v>229</v>
      </c>
      <c r="B103" s="23" t="s">
        <v>102</v>
      </c>
      <c r="C103" s="16" t="s">
        <v>252</v>
      </c>
      <c r="D103" s="16" t="s">
        <v>253</v>
      </c>
      <c r="E103" s="17">
        <v>69.7</v>
      </c>
      <c r="F103" s="18">
        <f t="shared" si="9"/>
        <v>41.82</v>
      </c>
      <c r="G103" s="22">
        <v>85.62</v>
      </c>
      <c r="H103" s="20">
        <f t="shared" si="10"/>
        <v>34.248</v>
      </c>
      <c r="I103" s="20">
        <f t="shared" si="11"/>
        <v>76.068</v>
      </c>
      <c r="J103" s="26">
        <v>12</v>
      </c>
      <c r="K103" s="26"/>
    </row>
    <row r="104" s="1" customFormat="1" ht="18" customHeight="1" spans="1:11">
      <c r="A104" s="23" t="s">
        <v>229</v>
      </c>
      <c r="B104" s="23" t="s">
        <v>102</v>
      </c>
      <c r="C104" s="16" t="s">
        <v>254</v>
      </c>
      <c r="D104" s="16" t="s">
        <v>255</v>
      </c>
      <c r="E104" s="17">
        <v>68.89</v>
      </c>
      <c r="F104" s="18">
        <f t="shared" si="9"/>
        <v>41.334</v>
      </c>
      <c r="G104" s="22">
        <v>85.34</v>
      </c>
      <c r="H104" s="20">
        <f t="shared" si="10"/>
        <v>34.136</v>
      </c>
      <c r="I104" s="20">
        <f t="shared" si="11"/>
        <v>75.47</v>
      </c>
      <c r="J104" s="26">
        <v>13</v>
      </c>
      <c r="K104" s="26"/>
    </row>
    <row r="105" s="1" customFormat="1" ht="18" customHeight="1" spans="1:11">
      <c r="A105" s="23" t="s">
        <v>229</v>
      </c>
      <c r="B105" s="23" t="s">
        <v>102</v>
      </c>
      <c r="C105" s="16" t="s">
        <v>256</v>
      </c>
      <c r="D105" s="16" t="s">
        <v>257</v>
      </c>
      <c r="E105" s="17">
        <v>67.6</v>
      </c>
      <c r="F105" s="18">
        <f>E105*0.6</f>
        <v>40.56</v>
      </c>
      <c r="G105" s="22">
        <v>85.84</v>
      </c>
      <c r="H105" s="20">
        <f>G105*0.4</f>
        <v>34.336</v>
      </c>
      <c r="I105" s="20">
        <f>F105+H105</f>
        <v>74.896</v>
      </c>
      <c r="J105" s="26">
        <v>14</v>
      </c>
      <c r="K105" s="26"/>
    </row>
    <row r="106" s="1" customFormat="1" ht="18" customHeight="1" spans="1:11">
      <c r="A106" s="23" t="s">
        <v>229</v>
      </c>
      <c r="B106" s="23" t="s">
        <v>102</v>
      </c>
      <c r="C106" s="16" t="s">
        <v>258</v>
      </c>
      <c r="D106" s="16" t="s">
        <v>259</v>
      </c>
      <c r="E106" s="17">
        <v>67.96</v>
      </c>
      <c r="F106" s="18">
        <f>E106*0.6</f>
        <v>40.776</v>
      </c>
      <c r="G106" s="22">
        <v>85.04</v>
      </c>
      <c r="H106" s="20">
        <f>G106*0.4</f>
        <v>34.016</v>
      </c>
      <c r="I106" s="20">
        <f>F106+H106</f>
        <v>74.792</v>
      </c>
      <c r="J106" s="26">
        <v>15</v>
      </c>
      <c r="K106" s="26"/>
    </row>
    <row r="107" s="1" customFormat="1" ht="18" customHeight="1" spans="1:11">
      <c r="A107" s="23" t="s">
        <v>229</v>
      </c>
      <c r="B107" s="23" t="s">
        <v>102</v>
      </c>
      <c r="C107" s="16" t="s">
        <v>260</v>
      </c>
      <c r="D107" s="16" t="s">
        <v>261</v>
      </c>
      <c r="E107" s="17">
        <v>67.43</v>
      </c>
      <c r="F107" s="18">
        <f>E107*0.6</f>
        <v>40.458</v>
      </c>
      <c r="G107" s="22">
        <v>85.38</v>
      </c>
      <c r="H107" s="20">
        <f>G107*0.4</f>
        <v>34.152</v>
      </c>
      <c r="I107" s="20">
        <f>F107+H107</f>
        <v>74.61</v>
      </c>
      <c r="J107" s="26">
        <v>16</v>
      </c>
      <c r="K107" s="26"/>
    </row>
    <row r="108" s="1" customFormat="1" ht="18" customHeight="1" spans="1:11">
      <c r="A108" s="23" t="s">
        <v>229</v>
      </c>
      <c r="B108" s="23" t="s">
        <v>102</v>
      </c>
      <c r="C108" s="16" t="s">
        <v>262</v>
      </c>
      <c r="D108" s="16" t="s">
        <v>263</v>
      </c>
      <c r="E108" s="17">
        <v>67.49</v>
      </c>
      <c r="F108" s="18">
        <f>E108*0.6</f>
        <v>40.494</v>
      </c>
      <c r="G108" s="22">
        <v>85.18</v>
      </c>
      <c r="H108" s="20">
        <f>G108*0.4</f>
        <v>34.072</v>
      </c>
      <c r="I108" s="20">
        <f>F108+H108</f>
        <v>74.566</v>
      </c>
      <c r="J108" s="26">
        <v>17</v>
      </c>
      <c r="K108" s="26"/>
    </row>
    <row r="109" s="1" customFormat="1" ht="18" customHeight="1" spans="1:11">
      <c r="A109" s="23" t="s">
        <v>229</v>
      </c>
      <c r="B109" s="23" t="s">
        <v>102</v>
      </c>
      <c r="C109" s="16" t="s">
        <v>264</v>
      </c>
      <c r="D109" s="16" t="s">
        <v>265</v>
      </c>
      <c r="E109" s="17">
        <v>66.84</v>
      </c>
      <c r="F109" s="18">
        <f t="shared" si="9"/>
        <v>40.104</v>
      </c>
      <c r="G109" s="22">
        <v>85.96</v>
      </c>
      <c r="H109" s="20">
        <f t="shared" si="10"/>
        <v>34.384</v>
      </c>
      <c r="I109" s="20">
        <f t="shared" si="11"/>
        <v>74.488</v>
      </c>
      <c r="J109" s="26">
        <v>18</v>
      </c>
      <c r="K109" s="26"/>
    </row>
    <row r="110" s="1" customFormat="1" ht="18" customHeight="1" spans="1:11">
      <c r="A110" s="23" t="s">
        <v>266</v>
      </c>
      <c r="B110" s="23" t="s">
        <v>267</v>
      </c>
      <c r="C110" s="16" t="s">
        <v>268</v>
      </c>
      <c r="D110" s="16" t="s">
        <v>269</v>
      </c>
      <c r="E110" s="17">
        <v>65.22</v>
      </c>
      <c r="F110" s="18">
        <f t="shared" si="9"/>
        <v>39.132</v>
      </c>
      <c r="G110" s="22">
        <v>84.96</v>
      </c>
      <c r="H110" s="20">
        <f t="shared" si="10"/>
        <v>33.984</v>
      </c>
      <c r="I110" s="20">
        <f t="shared" si="11"/>
        <v>73.116</v>
      </c>
      <c r="J110" s="26">
        <v>1</v>
      </c>
      <c r="K110" s="26"/>
    </row>
    <row r="111" s="1" customFormat="1" ht="18" customHeight="1" spans="1:11">
      <c r="A111" s="23" t="s">
        <v>266</v>
      </c>
      <c r="B111" s="23" t="s">
        <v>267</v>
      </c>
      <c r="C111" s="16" t="s">
        <v>270</v>
      </c>
      <c r="D111" s="16" t="s">
        <v>271</v>
      </c>
      <c r="E111" s="17">
        <v>63.17</v>
      </c>
      <c r="F111" s="18">
        <f t="shared" si="9"/>
        <v>37.902</v>
      </c>
      <c r="G111" s="22">
        <v>84.7</v>
      </c>
      <c r="H111" s="20">
        <f t="shared" si="10"/>
        <v>33.88</v>
      </c>
      <c r="I111" s="20">
        <f t="shared" si="11"/>
        <v>71.782</v>
      </c>
      <c r="J111" s="26">
        <v>2</v>
      </c>
      <c r="K111" s="26"/>
    </row>
    <row r="112" s="1" customFormat="1" ht="18" customHeight="1" spans="1:11">
      <c r="A112" s="23" t="s">
        <v>266</v>
      </c>
      <c r="B112" s="23" t="s">
        <v>267</v>
      </c>
      <c r="C112" s="16" t="s">
        <v>272</v>
      </c>
      <c r="D112" s="16" t="s">
        <v>273</v>
      </c>
      <c r="E112" s="17">
        <v>62.52</v>
      </c>
      <c r="F112" s="18">
        <f t="shared" si="9"/>
        <v>37.512</v>
      </c>
      <c r="G112" s="22">
        <v>85.34</v>
      </c>
      <c r="H112" s="20">
        <f t="shared" si="10"/>
        <v>34.136</v>
      </c>
      <c r="I112" s="20">
        <f t="shared" si="11"/>
        <v>71.648</v>
      </c>
      <c r="J112" s="26">
        <v>3</v>
      </c>
      <c r="K112" s="26"/>
    </row>
    <row r="113" s="1" customFormat="1" ht="18" customHeight="1" spans="1:11">
      <c r="A113" s="23" t="s">
        <v>266</v>
      </c>
      <c r="B113" s="23" t="s">
        <v>267</v>
      </c>
      <c r="C113" s="16" t="s">
        <v>274</v>
      </c>
      <c r="D113" s="16" t="s">
        <v>275</v>
      </c>
      <c r="E113" s="17">
        <v>60.68</v>
      </c>
      <c r="F113" s="18">
        <f t="shared" si="9"/>
        <v>36.408</v>
      </c>
      <c r="G113" s="22">
        <v>84.82</v>
      </c>
      <c r="H113" s="20">
        <f t="shared" si="10"/>
        <v>33.928</v>
      </c>
      <c r="I113" s="20">
        <f t="shared" si="11"/>
        <v>70.336</v>
      </c>
      <c r="J113" s="26">
        <v>4</v>
      </c>
      <c r="K113" s="26"/>
    </row>
    <row r="114" s="1" customFormat="1" ht="18" customHeight="1" spans="1:11">
      <c r="A114" s="23" t="s">
        <v>266</v>
      </c>
      <c r="B114" s="23" t="s">
        <v>267</v>
      </c>
      <c r="C114" s="16" t="s">
        <v>276</v>
      </c>
      <c r="D114" s="16" t="s">
        <v>277</v>
      </c>
      <c r="E114" s="17">
        <v>60.17</v>
      </c>
      <c r="F114" s="18">
        <f t="shared" si="9"/>
        <v>36.102</v>
      </c>
      <c r="G114" s="22">
        <v>85.26</v>
      </c>
      <c r="H114" s="20">
        <f t="shared" si="10"/>
        <v>34.104</v>
      </c>
      <c r="I114" s="20">
        <f t="shared" si="11"/>
        <v>70.206</v>
      </c>
      <c r="J114" s="26">
        <v>5</v>
      </c>
      <c r="K114" s="26"/>
    </row>
    <row r="115" s="1" customFormat="1" ht="18" customHeight="1" spans="1:11">
      <c r="A115" s="23" t="s">
        <v>266</v>
      </c>
      <c r="B115" s="23" t="s">
        <v>267</v>
      </c>
      <c r="C115" s="16" t="s">
        <v>278</v>
      </c>
      <c r="D115" s="16" t="s">
        <v>279</v>
      </c>
      <c r="E115" s="17">
        <v>59.42</v>
      </c>
      <c r="F115" s="18">
        <f t="shared" si="9"/>
        <v>35.652</v>
      </c>
      <c r="G115" s="22">
        <v>85.34</v>
      </c>
      <c r="H115" s="20">
        <f t="shared" si="10"/>
        <v>34.136</v>
      </c>
      <c r="I115" s="20">
        <f t="shared" si="11"/>
        <v>69.788</v>
      </c>
      <c r="J115" s="26">
        <v>6</v>
      </c>
      <c r="K115" s="26"/>
    </row>
    <row r="116" s="1" customFormat="1" ht="18" customHeight="1" spans="1:11">
      <c r="A116" s="23" t="s">
        <v>266</v>
      </c>
      <c r="B116" s="23" t="s">
        <v>267</v>
      </c>
      <c r="C116" s="16" t="s">
        <v>280</v>
      </c>
      <c r="D116" s="16" t="s">
        <v>281</v>
      </c>
      <c r="E116" s="17">
        <v>58.98</v>
      </c>
      <c r="F116" s="18">
        <f t="shared" si="9"/>
        <v>35.388</v>
      </c>
      <c r="G116" s="22">
        <v>85.42</v>
      </c>
      <c r="H116" s="20">
        <f t="shared" si="10"/>
        <v>34.168</v>
      </c>
      <c r="I116" s="20">
        <f t="shared" si="11"/>
        <v>69.556</v>
      </c>
      <c r="J116" s="26">
        <v>7</v>
      </c>
      <c r="K116" s="26"/>
    </row>
    <row r="117" s="1" customFormat="1" ht="18" customHeight="1" spans="1:11">
      <c r="A117" s="23" t="s">
        <v>266</v>
      </c>
      <c r="B117" s="23" t="s">
        <v>267</v>
      </c>
      <c r="C117" s="16" t="s">
        <v>282</v>
      </c>
      <c r="D117" s="16" t="s">
        <v>283</v>
      </c>
      <c r="E117" s="17">
        <v>58.27</v>
      </c>
      <c r="F117" s="18">
        <f t="shared" si="9"/>
        <v>34.962</v>
      </c>
      <c r="G117" s="22">
        <v>84.78</v>
      </c>
      <c r="H117" s="20">
        <f t="shared" si="10"/>
        <v>33.912</v>
      </c>
      <c r="I117" s="20">
        <f t="shared" si="11"/>
        <v>68.874</v>
      </c>
      <c r="J117" s="26">
        <v>8</v>
      </c>
      <c r="K117" s="26"/>
    </row>
    <row r="118" s="1" customFormat="1" ht="18" customHeight="1" spans="1:11">
      <c r="A118" s="23" t="s">
        <v>266</v>
      </c>
      <c r="B118" s="23" t="s">
        <v>267</v>
      </c>
      <c r="C118" s="16" t="s">
        <v>284</v>
      </c>
      <c r="D118" s="16" t="s">
        <v>285</v>
      </c>
      <c r="E118" s="17">
        <v>57.56</v>
      </c>
      <c r="F118" s="18">
        <f>E118*0.6</f>
        <v>34.536</v>
      </c>
      <c r="G118" s="22">
        <v>85.1</v>
      </c>
      <c r="H118" s="20">
        <f>G118*0.4</f>
        <v>34.04</v>
      </c>
      <c r="I118" s="20">
        <f>F118+H118</f>
        <v>68.576</v>
      </c>
      <c r="J118" s="26">
        <v>9</v>
      </c>
      <c r="K118" s="26"/>
    </row>
    <row r="119" s="1" customFormat="1" ht="18" customHeight="1" spans="1:11">
      <c r="A119" s="23" t="s">
        <v>266</v>
      </c>
      <c r="B119" s="23" t="s">
        <v>267</v>
      </c>
      <c r="C119" s="16" t="s">
        <v>286</v>
      </c>
      <c r="D119" s="16" t="s">
        <v>287</v>
      </c>
      <c r="E119" s="17">
        <v>57.71</v>
      </c>
      <c r="F119" s="18">
        <f>E119*0.6</f>
        <v>34.626</v>
      </c>
      <c r="G119" s="22">
        <v>84.66</v>
      </c>
      <c r="H119" s="20">
        <f>G119*0.4</f>
        <v>33.864</v>
      </c>
      <c r="I119" s="20">
        <f>F119+H119</f>
        <v>68.49</v>
      </c>
      <c r="J119" s="26">
        <v>10</v>
      </c>
      <c r="K119" s="26"/>
    </row>
    <row r="120" s="1" customFormat="1" ht="18" customHeight="1" spans="1:11">
      <c r="A120" s="23" t="s">
        <v>266</v>
      </c>
      <c r="B120" s="23" t="s">
        <v>267</v>
      </c>
      <c r="C120" s="16" t="s">
        <v>288</v>
      </c>
      <c r="D120" s="16" t="s">
        <v>87</v>
      </c>
      <c r="E120" s="17">
        <v>57.18</v>
      </c>
      <c r="F120" s="18">
        <f t="shared" si="9"/>
        <v>34.308</v>
      </c>
      <c r="G120" s="22">
        <v>84.54</v>
      </c>
      <c r="H120" s="20">
        <f t="shared" si="10"/>
        <v>33.816</v>
      </c>
      <c r="I120" s="20">
        <f t="shared" si="11"/>
        <v>68.124</v>
      </c>
      <c r="J120" s="26">
        <v>11</v>
      </c>
      <c r="K120" s="26"/>
    </row>
    <row r="121" s="1" customFormat="1" ht="18" customHeight="1" spans="1:11">
      <c r="A121" s="23" t="s">
        <v>266</v>
      </c>
      <c r="B121" s="23" t="s">
        <v>267</v>
      </c>
      <c r="C121" s="16" t="s">
        <v>289</v>
      </c>
      <c r="D121" s="16" t="s">
        <v>290</v>
      </c>
      <c r="E121" s="17">
        <v>56.53</v>
      </c>
      <c r="F121" s="18">
        <f t="shared" si="9"/>
        <v>33.918</v>
      </c>
      <c r="G121" s="22">
        <v>85.02</v>
      </c>
      <c r="H121" s="20">
        <f t="shared" si="10"/>
        <v>34.008</v>
      </c>
      <c r="I121" s="20">
        <f t="shared" si="11"/>
        <v>67.926</v>
      </c>
      <c r="J121" s="26">
        <v>12</v>
      </c>
      <c r="K121" s="26"/>
    </row>
    <row r="122" s="1" customFormat="1" ht="18" customHeight="1" spans="1:11">
      <c r="A122" s="23" t="s">
        <v>266</v>
      </c>
      <c r="B122" s="23" t="s">
        <v>267</v>
      </c>
      <c r="C122" s="16" t="s">
        <v>291</v>
      </c>
      <c r="D122" s="16" t="s">
        <v>292</v>
      </c>
      <c r="E122" s="17">
        <v>56.3</v>
      </c>
      <c r="F122" s="18">
        <f t="shared" si="9"/>
        <v>33.78</v>
      </c>
      <c r="G122" s="22">
        <v>84.88</v>
      </c>
      <c r="H122" s="20">
        <f t="shared" si="10"/>
        <v>33.952</v>
      </c>
      <c r="I122" s="20">
        <f t="shared" si="11"/>
        <v>67.732</v>
      </c>
      <c r="J122" s="26">
        <v>13</v>
      </c>
      <c r="K122" s="26"/>
    </row>
    <row r="123" s="1" customFormat="1" ht="18" customHeight="1" spans="1:11">
      <c r="A123" s="23" t="s">
        <v>266</v>
      </c>
      <c r="B123" s="23" t="s">
        <v>267</v>
      </c>
      <c r="C123" s="16" t="s">
        <v>293</v>
      </c>
      <c r="D123" s="16" t="s">
        <v>294</v>
      </c>
      <c r="E123" s="17">
        <v>55.72</v>
      </c>
      <c r="F123" s="18">
        <f t="shared" si="9"/>
        <v>33.432</v>
      </c>
      <c r="G123" s="22">
        <v>84.8</v>
      </c>
      <c r="H123" s="20">
        <f t="shared" si="10"/>
        <v>33.92</v>
      </c>
      <c r="I123" s="20">
        <f t="shared" si="11"/>
        <v>67.352</v>
      </c>
      <c r="J123" s="26">
        <v>14</v>
      </c>
      <c r="K123" s="26"/>
    </row>
    <row r="124" s="1" customFormat="1" ht="18" customHeight="1" spans="1:11">
      <c r="A124" s="23" t="s">
        <v>266</v>
      </c>
      <c r="B124" s="23" t="s">
        <v>267</v>
      </c>
      <c r="C124" s="16" t="s">
        <v>295</v>
      </c>
      <c r="D124" s="16" t="s">
        <v>296</v>
      </c>
      <c r="E124" s="28">
        <v>55.37</v>
      </c>
      <c r="F124" s="18">
        <f t="shared" si="9"/>
        <v>33.222</v>
      </c>
      <c r="G124" s="22">
        <v>84.8</v>
      </c>
      <c r="H124" s="20">
        <f t="shared" si="10"/>
        <v>33.92</v>
      </c>
      <c r="I124" s="20">
        <f t="shared" si="11"/>
        <v>67.142</v>
      </c>
      <c r="J124" s="26">
        <v>15</v>
      </c>
      <c r="K124" s="26"/>
    </row>
    <row r="125" s="1" customFormat="1" ht="18" customHeight="1" spans="1:11">
      <c r="A125" s="23" t="s">
        <v>266</v>
      </c>
      <c r="B125" s="23" t="s">
        <v>267</v>
      </c>
      <c r="C125" s="16" t="s">
        <v>297</v>
      </c>
      <c r="D125" s="16" t="s">
        <v>298</v>
      </c>
      <c r="E125" s="17">
        <v>54.95</v>
      </c>
      <c r="F125" s="18">
        <f>E125*0.6</f>
        <v>32.97</v>
      </c>
      <c r="G125" s="22">
        <v>85.16</v>
      </c>
      <c r="H125" s="20">
        <f>G125*0.4</f>
        <v>34.064</v>
      </c>
      <c r="I125" s="20">
        <f>F125+H125</f>
        <v>67.034</v>
      </c>
      <c r="J125" s="26">
        <v>16</v>
      </c>
      <c r="K125" s="26"/>
    </row>
    <row r="126" s="1" customFormat="1" ht="18" customHeight="1" spans="1:11">
      <c r="A126" s="23" t="s">
        <v>266</v>
      </c>
      <c r="B126" s="23" t="s">
        <v>267</v>
      </c>
      <c r="C126" s="16" t="s">
        <v>299</v>
      </c>
      <c r="D126" s="16" t="s">
        <v>300</v>
      </c>
      <c r="E126" s="17">
        <v>55.1</v>
      </c>
      <c r="F126" s="18">
        <f>E126*0.6</f>
        <v>33.06</v>
      </c>
      <c r="G126" s="22">
        <v>84.16</v>
      </c>
      <c r="H126" s="20">
        <f>G126*0.4</f>
        <v>33.664</v>
      </c>
      <c r="I126" s="20">
        <f>F126+H126</f>
        <v>66.724</v>
      </c>
      <c r="J126" s="26">
        <v>17</v>
      </c>
      <c r="K126" s="26"/>
    </row>
    <row r="127" s="1" customFormat="1" ht="18" customHeight="1" spans="1:11">
      <c r="A127" s="23" t="s">
        <v>266</v>
      </c>
      <c r="B127" s="23" t="s">
        <v>267</v>
      </c>
      <c r="C127" s="16" t="s">
        <v>301</v>
      </c>
      <c r="D127" s="16" t="s">
        <v>302</v>
      </c>
      <c r="E127" s="17">
        <v>54.73</v>
      </c>
      <c r="F127" s="18">
        <f>E127*0.6</f>
        <v>32.838</v>
      </c>
      <c r="G127" s="22">
        <v>84.58</v>
      </c>
      <c r="H127" s="20">
        <f>G127*0.4</f>
        <v>33.832</v>
      </c>
      <c r="I127" s="20">
        <f>F127+H127</f>
        <v>66.67</v>
      </c>
      <c r="J127" s="26">
        <v>18</v>
      </c>
      <c r="K127" s="26"/>
    </row>
    <row r="128" s="1" customFormat="1" ht="18" customHeight="1" spans="1:11">
      <c r="A128" s="23" t="s">
        <v>266</v>
      </c>
      <c r="B128" s="23" t="s">
        <v>267</v>
      </c>
      <c r="C128" s="16" t="s">
        <v>303</v>
      </c>
      <c r="D128" s="16" t="s">
        <v>304</v>
      </c>
      <c r="E128" s="17">
        <v>54.77</v>
      </c>
      <c r="F128" s="18">
        <f t="shared" si="9"/>
        <v>32.862</v>
      </c>
      <c r="G128" s="22">
        <v>84.34</v>
      </c>
      <c r="H128" s="20">
        <f t="shared" si="10"/>
        <v>33.736</v>
      </c>
      <c r="I128" s="20">
        <f t="shared" si="11"/>
        <v>66.598</v>
      </c>
      <c r="J128" s="26">
        <v>19</v>
      </c>
      <c r="K128" s="26"/>
    </row>
    <row r="129" s="1" customFormat="1" ht="18" customHeight="1" spans="1:11">
      <c r="A129" s="23" t="s">
        <v>266</v>
      </c>
      <c r="B129" s="23" t="s">
        <v>267</v>
      </c>
      <c r="C129" s="16" t="s">
        <v>305</v>
      </c>
      <c r="D129" s="16" t="s">
        <v>306</v>
      </c>
      <c r="E129" s="17">
        <v>54.71</v>
      </c>
      <c r="F129" s="18">
        <f>E129*0.6</f>
        <v>32.826</v>
      </c>
      <c r="G129" s="22">
        <v>84.32</v>
      </c>
      <c r="H129" s="20">
        <f>G129*0.4</f>
        <v>33.728</v>
      </c>
      <c r="I129" s="20">
        <f>F129+H129</f>
        <v>66.554</v>
      </c>
      <c r="J129" s="26">
        <v>20</v>
      </c>
      <c r="K129" s="26"/>
    </row>
    <row r="130" s="1" customFormat="1" ht="18" customHeight="1" spans="1:11">
      <c r="A130" s="23" t="s">
        <v>266</v>
      </c>
      <c r="B130" s="23" t="s">
        <v>267</v>
      </c>
      <c r="C130" s="16" t="s">
        <v>307</v>
      </c>
      <c r="D130" s="16" t="s">
        <v>308</v>
      </c>
      <c r="E130" s="17">
        <v>54.96</v>
      </c>
      <c r="F130" s="18">
        <f>E130*0.6</f>
        <v>32.976</v>
      </c>
      <c r="G130" s="22" t="s">
        <v>92</v>
      </c>
      <c r="H130" s="20"/>
      <c r="I130" s="20">
        <f>F130+H130</f>
        <v>32.976</v>
      </c>
      <c r="J130" s="26">
        <v>21</v>
      </c>
      <c r="K130" s="26"/>
    </row>
    <row r="131" s="1" customFormat="1" ht="18" customHeight="1" spans="1:11">
      <c r="A131" s="23" t="s">
        <v>266</v>
      </c>
      <c r="B131" s="23" t="s">
        <v>309</v>
      </c>
      <c r="C131" s="16" t="s">
        <v>310</v>
      </c>
      <c r="D131" s="16" t="s">
        <v>311</v>
      </c>
      <c r="E131" s="17">
        <v>56.2</v>
      </c>
      <c r="F131" s="18">
        <f t="shared" si="9"/>
        <v>33.72</v>
      </c>
      <c r="G131" s="22">
        <v>85.38</v>
      </c>
      <c r="H131" s="20">
        <f t="shared" si="10"/>
        <v>34.152</v>
      </c>
      <c r="I131" s="20">
        <f t="shared" si="11"/>
        <v>67.872</v>
      </c>
      <c r="J131" s="26">
        <v>1</v>
      </c>
      <c r="K131" s="26"/>
    </row>
    <row r="132" s="1" customFormat="1" ht="18" customHeight="1" spans="1:11">
      <c r="A132" s="23" t="s">
        <v>266</v>
      </c>
      <c r="B132" s="23" t="s">
        <v>309</v>
      </c>
      <c r="C132" s="16" t="s">
        <v>312</v>
      </c>
      <c r="D132" s="16" t="s">
        <v>313</v>
      </c>
      <c r="E132" s="17">
        <v>55.31</v>
      </c>
      <c r="F132" s="18">
        <f>E132*0.6</f>
        <v>33.186</v>
      </c>
      <c r="G132" s="22">
        <v>85.62</v>
      </c>
      <c r="H132" s="20">
        <f>G132*0.4</f>
        <v>34.248</v>
      </c>
      <c r="I132" s="20">
        <f>F132+H132</f>
        <v>67.434</v>
      </c>
      <c r="J132" s="26">
        <v>2</v>
      </c>
      <c r="K132" s="26"/>
    </row>
    <row r="133" s="1" customFormat="1" ht="18" customHeight="1" spans="1:11">
      <c r="A133" s="23" t="s">
        <v>266</v>
      </c>
      <c r="B133" s="23" t="s">
        <v>309</v>
      </c>
      <c r="C133" s="16" t="s">
        <v>314</v>
      </c>
      <c r="D133" s="16" t="s">
        <v>315</v>
      </c>
      <c r="E133" s="17">
        <v>55.43</v>
      </c>
      <c r="F133" s="18">
        <f>E133*0.6</f>
        <v>33.258</v>
      </c>
      <c r="G133" s="22">
        <v>85.14</v>
      </c>
      <c r="H133" s="20">
        <f>G133*0.4</f>
        <v>34.056</v>
      </c>
      <c r="I133" s="20">
        <f>F133+H133</f>
        <v>67.314</v>
      </c>
      <c r="J133" s="26">
        <v>3</v>
      </c>
      <c r="K133" s="26"/>
    </row>
    <row r="134" s="1" customFormat="1" ht="18" customHeight="1" spans="1:11">
      <c r="A134" s="23" t="s">
        <v>316</v>
      </c>
      <c r="B134" s="23" t="s">
        <v>267</v>
      </c>
      <c r="C134" s="16" t="s">
        <v>317</v>
      </c>
      <c r="D134" s="16" t="s">
        <v>318</v>
      </c>
      <c r="E134" s="17">
        <v>66.58</v>
      </c>
      <c r="F134" s="18">
        <f t="shared" ref="F134:F156" si="12">E134*0.6</f>
        <v>39.948</v>
      </c>
      <c r="G134" s="22">
        <v>85.44</v>
      </c>
      <c r="H134" s="20">
        <f t="shared" ref="H134:H156" si="13">G134*0.4</f>
        <v>34.176</v>
      </c>
      <c r="I134" s="20">
        <f t="shared" ref="I134:I156" si="14">F134+H134</f>
        <v>74.124</v>
      </c>
      <c r="J134" s="26">
        <v>1</v>
      </c>
      <c r="K134" s="26"/>
    </row>
    <row r="135" s="1" customFormat="1" ht="18" customHeight="1" spans="1:11">
      <c r="A135" s="23" t="s">
        <v>316</v>
      </c>
      <c r="B135" s="23" t="s">
        <v>267</v>
      </c>
      <c r="C135" s="16" t="s">
        <v>319</v>
      </c>
      <c r="D135" s="16" t="s">
        <v>320</v>
      </c>
      <c r="E135" s="17">
        <v>65.78</v>
      </c>
      <c r="F135" s="18">
        <f t="shared" si="12"/>
        <v>39.468</v>
      </c>
      <c r="G135" s="22">
        <v>84.02</v>
      </c>
      <c r="H135" s="20">
        <f t="shared" si="13"/>
        <v>33.608</v>
      </c>
      <c r="I135" s="20">
        <f t="shared" si="14"/>
        <v>73.076</v>
      </c>
      <c r="J135" s="26">
        <v>2</v>
      </c>
      <c r="K135" s="26"/>
    </row>
    <row r="136" s="1" customFormat="1" ht="18" customHeight="1" spans="1:11">
      <c r="A136" s="23" t="s">
        <v>316</v>
      </c>
      <c r="B136" s="23" t="s">
        <v>267</v>
      </c>
      <c r="C136" s="16" t="s">
        <v>321</v>
      </c>
      <c r="D136" s="16" t="s">
        <v>322</v>
      </c>
      <c r="E136" s="17">
        <v>64.36</v>
      </c>
      <c r="F136" s="18">
        <f t="shared" si="12"/>
        <v>38.616</v>
      </c>
      <c r="G136" s="22">
        <v>84.66</v>
      </c>
      <c r="H136" s="20">
        <f t="shared" si="13"/>
        <v>33.864</v>
      </c>
      <c r="I136" s="20">
        <f t="shared" si="14"/>
        <v>72.48</v>
      </c>
      <c r="J136" s="26">
        <v>3</v>
      </c>
      <c r="K136" s="26"/>
    </row>
    <row r="137" s="1" customFormat="1" ht="18" customHeight="1" spans="1:11">
      <c r="A137" s="23" t="s">
        <v>316</v>
      </c>
      <c r="B137" s="23" t="s">
        <v>267</v>
      </c>
      <c r="C137" s="16" t="s">
        <v>323</v>
      </c>
      <c r="D137" s="16" t="s">
        <v>324</v>
      </c>
      <c r="E137" s="17">
        <v>63.17</v>
      </c>
      <c r="F137" s="18">
        <f>E137*0.6</f>
        <v>37.902</v>
      </c>
      <c r="G137" s="22">
        <v>85.5</v>
      </c>
      <c r="H137" s="20">
        <f>G137*0.4</f>
        <v>34.2</v>
      </c>
      <c r="I137" s="20">
        <f>F137+H137</f>
        <v>72.102</v>
      </c>
      <c r="J137" s="26">
        <v>4</v>
      </c>
      <c r="K137" s="26"/>
    </row>
    <row r="138" s="1" customFormat="1" ht="18" customHeight="1" spans="1:11">
      <c r="A138" s="23" t="s">
        <v>316</v>
      </c>
      <c r="B138" s="23" t="s">
        <v>267</v>
      </c>
      <c r="C138" s="16" t="s">
        <v>325</v>
      </c>
      <c r="D138" s="16" t="s">
        <v>326</v>
      </c>
      <c r="E138" s="17">
        <v>63.23</v>
      </c>
      <c r="F138" s="18">
        <f>E138*0.6</f>
        <v>37.938</v>
      </c>
      <c r="G138" s="22">
        <v>84.64</v>
      </c>
      <c r="H138" s="20">
        <f>G138*0.4</f>
        <v>33.856</v>
      </c>
      <c r="I138" s="20">
        <f>F138+H138</f>
        <v>71.794</v>
      </c>
      <c r="J138" s="26">
        <v>5</v>
      </c>
      <c r="K138" s="26"/>
    </row>
    <row r="139" s="1" customFormat="1" ht="18" customHeight="1" spans="1:11">
      <c r="A139" s="23" t="s">
        <v>316</v>
      </c>
      <c r="B139" s="23" t="s">
        <v>267</v>
      </c>
      <c r="C139" s="16" t="s">
        <v>327</v>
      </c>
      <c r="D139" s="16" t="s">
        <v>328</v>
      </c>
      <c r="E139" s="17">
        <v>61.66</v>
      </c>
      <c r="F139" s="18">
        <f t="shared" si="12"/>
        <v>36.996</v>
      </c>
      <c r="G139" s="22">
        <v>85.14</v>
      </c>
      <c r="H139" s="20">
        <f t="shared" si="13"/>
        <v>34.056</v>
      </c>
      <c r="I139" s="20">
        <f t="shared" si="14"/>
        <v>71.052</v>
      </c>
      <c r="J139" s="26">
        <v>6</v>
      </c>
      <c r="K139" s="26"/>
    </row>
    <row r="140" s="1" customFormat="1" ht="18" customHeight="1" spans="1:11">
      <c r="A140" s="23" t="s">
        <v>316</v>
      </c>
      <c r="B140" s="23" t="s">
        <v>267</v>
      </c>
      <c r="C140" s="16" t="s">
        <v>329</v>
      </c>
      <c r="D140" s="16" t="s">
        <v>330</v>
      </c>
      <c r="E140" s="17">
        <v>60.08</v>
      </c>
      <c r="F140" s="18">
        <f>E140*0.6</f>
        <v>36.048</v>
      </c>
      <c r="G140" s="22">
        <v>86.34</v>
      </c>
      <c r="H140" s="20">
        <f>G140*0.4</f>
        <v>34.536</v>
      </c>
      <c r="I140" s="20">
        <f>F140+H140</f>
        <v>70.584</v>
      </c>
      <c r="J140" s="26">
        <v>7</v>
      </c>
      <c r="K140" s="26"/>
    </row>
    <row r="141" s="1" customFormat="1" ht="18" customHeight="1" spans="1:11">
      <c r="A141" s="23" t="s">
        <v>316</v>
      </c>
      <c r="B141" s="23" t="s">
        <v>267</v>
      </c>
      <c r="C141" s="16" t="s">
        <v>331</v>
      </c>
      <c r="D141" s="16" t="s">
        <v>332</v>
      </c>
      <c r="E141" s="17">
        <v>60.72</v>
      </c>
      <c r="F141" s="18">
        <f>E141*0.6</f>
        <v>36.432</v>
      </c>
      <c r="G141" s="22">
        <v>85.2</v>
      </c>
      <c r="H141" s="20">
        <f>G141*0.4</f>
        <v>34.08</v>
      </c>
      <c r="I141" s="20">
        <f>F141+H141</f>
        <v>70.512</v>
      </c>
      <c r="J141" s="26">
        <v>8</v>
      </c>
      <c r="K141" s="26"/>
    </row>
    <row r="142" s="1" customFormat="1" ht="18" customHeight="1" spans="1:11">
      <c r="A142" s="23" t="s">
        <v>316</v>
      </c>
      <c r="B142" s="23" t="s">
        <v>267</v>
      </c>
      <c r="C142" s="16" t="s">
        <v>333</v>
      </c>
      <c r="D142" s="16" t="s">
        <v>334</v>
      </c>
      <c r="E142" s="17">
        <v>60.68</v>
      </c>
      <c r="F142" s="18">
        <f>E142*0.6</f>
        <v>36.408</v>
      </c>
      <c r="G142" s="22">
        <v>84.7</v>
      </c>
      <c r="H142" s="20">
        <f>G142*0.4</f>
        <v>33.88</v>
      </c>
      <c r="I142" s="20">
        <f>F142+H142</f>
        <v>70.288</v>
      </c>
      <c r="J142" s="26">
        <v>9</v>
      </c>
      <c r="K142" s="26"/>
    </row>
    <row r="143" s="1" customFormat="1" ht="18" customHeight="1" spans="1:11">
      <c r="A143" s="23" t="s">
        <v>316</v>
      </c>
      <c r="B143" s="23" t="s">
        <v>267</v>
      </c>
      <c r="C143" s="16" t="s">
        <v>335</v>
      </c>
      <c r="D143" s="16" t="s">
        <v>336</v>
      </c>
      <c r="E143" s="17">
        <v>59.4</v>
      </c>
      <c r="F143" s="18">
        <f t="shared" si="12"/>
        <v>35.64</v>
      </c>
      <c r="G143" s="22">
        <v>86.22</v>
      </c>
      <c r="H143" s="20">
        <f t="shared" si="13"/>
        <v>34.488</v>
      </c>
      <c r="I143" s="20">
        <f t="shared" si="14"/>
        <v>70.128</v>
      </c>
      <c r="J143" s="26">
        <v>10</v>
      </c>
      <c r="K143" s="26"/>
    </row>
    <row r="144" s="1" customFormat="1" ht="18" customHeight="1" spans="1:11">
      <c r="A144" s="23" t="s">
        <v>316</v>
      </c>
      <c r="B144" s="23" t="s">
        <v>267</v>
      </c>
      <c r="C144" s="16" t="s">
        <v>337</v>
      </c>
      <c r="D144" s="16" t="s">
        <v>338</v>
      </c>
      <c r="E144" s="17">
        <v>59.05</v>
      </c>
      <c r="F144" s="18">
        <f t="shared" si="12"/>
        <v>35.43</v>
      </c>
      <c r="G144" s="22">
        <v>85.7</v>
      </c>
      <c r="H144" s="20">
        <f t="shared" si="13"/>
        <v>34.28</v>
      </c>
      <c r="I144" s="20">
        <f t="shared" si="14"/>
        <v>69.71</v>
      </c>
      <c r="J144" s="26">
        <v>11</v>
      </c>
      <c r="K144" s="26"/>
    </row>
    <row r="145" s="1" customFormat="1" ht="18" customHeight="1" spans="1:11">
      <c r="A145" s="23" t="s">
        <v>316</v>
      </c>
      <c r="B145" s="23" t="s">
        <v>267</v>
      </c>
      <c r="C145" s="16" t="s">
        <v>339</v>
      </c>
      <c r="D145" s="16" t="s">
        <v>340</v>
      </c>
      <c r="E145" s="17">
        <v>58.34</v>
      </c>
      <c r="F145" s="18">
        <f>E145*0.6</f>
        <v>35.004</v>
      </c>
      <c r="G145" s="22">
        <v>86.58</v>
      </c>
      <c r="H145" s="20">
        <f>G145*0.4</f>
        <v>34.632</v>
      </c>
      <c r="I145" s="20">
        <f>F145+H145</f>
        <v>69.636</v>
      </c>
      <c r="J145" s="26">
        <v>12</v>
      </c>
      <c r="K145" s="26"/>
    </row>
    <row r="146" s="1" customFormat="1" ht="18" customHeight="1" spans="1:11">
      <c r="A146" s="23" t="s">
        <v>316</v>
      </c>
      <c r="B146" s="23" t="s">
        <v>267</v>
      </c>
      <c r="C146" s="16" t="s">
        <v>341</v>
      </c>
      <c r="D146" s="16" t="s">
        <v>342</v>
      </c>
      <c r="E146" s="17">
        <v>59.01</v>
      </c>
      <c r="F146" s="18">
        <f>E146*0.6</f>
        <v>35.406</v>
      </c>
      <c r="G146" s="22">
        <v>85.08</v>
      </c>
      <c r="H146" s="20">
        <f>G146*0.4</f>
        <v>34.032</v>
      </c>
      <c r="I146" s="20">
        <f>F146+H146</f>
        <v>69.438</v>
      </c>
      <c r="J146" s="26">
        <v>13</v>
      </c>
      <c r="K146" s="26"/>
    </row>
    <row r="147" s="1" customFormat="1" ht="18" customHeight="1" spans="1:11">
      <c r="A147" s="23" t="s">
        <v>316</v>
      </c>
      <c r="B147" s="23" t="s">
        <v>267</v>
      </c>
      <c r="C147" s="16" t="s">
        <v>343</v>
      </c>
      <c r="D147" s="16" t="s">
        <v>344</v>
      </c>
      <c r="E147" s="17">
        <v>58.13</v>
      </c>
      <c r="F147" s="18">
        <f>E147*0.6</f>
        <v>34.878</v>
      </c>
      <c r="G147" s="22">
        <v>86.16</v>
      </c>
      <c r="H147" s="20">
        <f>G147*0.4</f>
        <v>34.464</v>
      </c>
      <c r="I147" s="20">
        <f>F147+H147</f>
        <v>69.342</v>
      </c>
      <c r="J147" s="26">
        <v>14</v>
      </c>
      <c r="K147" s="26"/>
    </row>
    <row r="148" s="1" customFormat="1" ht="18" customHeight="1" spans="1:11">
      <c r="A148" s="23" t="s">
        <v>316</v>
      </c>
      <c r="B148" s="23" t="s">
        <v>267</v>
      </c>
      <c r="C148" s="16" t="s">
        <v>345</v>
      </c>
      <c r="D148" s="16" t="s">
        <v>346</v>
      </c>
      <c r="E148" s="17">
        <v>57.87</v>
      </c>
      <c r="F148" s="18">
        <f>E148*0.6</f>
        <v>34.722</v>
      </c>
      <c r="G148" s="22">
        <v>86.4</v>
      </c>
      <c r="H148" s="20">
        <f>G148*0.4</f>
        <v>34.56</v>
      </c>
      <c r="I148" s="20">
        <f>F148+H148</f>
        <v>69.282</v>
      </c>
      <c r="J148" s="26">
        <v>15</v>
      </c>
      <c r="K148" s="26"/>
    </row>
    <row r="149" s="1" customFormat="1" ht="18" customHeight="1" spans="1:11">
      <c r="A149" s="23" t="s">
        <v>316</v>
      </c>
      <c r="B149" s="23" t="s">
        <v>267</v>
      </c>
      <c r="C149" s="16" t="s">
        <v>347</v>
      </c>
      <c r="D149" s="16" t="s">
        <v>348</v>
      </c>
      <c r="E149" s="17">
        <v>58.1</v>
      </c>
      <c r="F149" s="18">
        <f t="shared" si="12"/>
        <v>34.86</v>
      </c>
      <c r="G149" s="22">
        <v>86</v>
      </c>
      <c r="H149" s="20">
        <f t="shared" si="13"/>
        <v>34.4</v>
      </c>
      <c r="I149" s="20">
        <f t="shared" si="14"/>
        <v>69.26</v>
      </c>
      <c r="J149" s="26">
        <v>16</v>
      </c>
      <c r="K149" s="26"/>
    </row>
    <row r="150" s="1" customFormat="1" ht="18" customHeight="1" spans="1:11">
      <c r="A150" s="23" t="s">
        <v>316</v>
      </c>
      <c r="B150" s="23" t="s">
        <v>267</v>
      </c>
      <c r="C150" s="16" t="s">
        <v>349</v>
      </c>
      <c r="D150" s="16" t="s">
        <v>350</v>
      </c>
      <c r="E150" s="17">
        <v>58.15</v>
      </c>
      <c r="F150" s="18">
        <f>E150*0.6</f>
        <v>34.89</v>
      </c>
      <c r="G150" s="22">
        <v>84.52</v>
      </c>
      <c r="H150" s="20">
        <f>G150*0.4</f>
        <v>33.808</v>
      </c>
      <c r="I150" s="20">
        <f>F150+H150</f>
        <v>68.698</v>
      </c>
      <c r="J150" s="26">
        <v>17</v>
      </c>
      <c r="K150" s="26"/>
    </row>
    <row r="151" s="1" customFormat="1" ht="18" customHeight="1" spans="1:11">
      <c r="A151" s="23" t="s">
        <v>316</v>
      </c>
      <c r="B151" s="23" t="s">
        <v>267</v>
      </c>
      <c r="C151" s="16" t="s">
        <v>351</v>
      </c>
      <c r="D151" s="16" t="s">
        <v>352</v>
      </c>
      <c r="E151" s="17">
        <v>56.2</v>
      </c>
      <c r="F151" s="18">
        <f t="shared" si="12"/>
        <v>33.72</v>
      </c>
      <c r="G151" s="22">
        <v>85</v>
      </c>
      <c r="H151" s="20">
        <f t="shared" si="13"/>
        <v>34</v>
      </c>
      <c r="I151" s="20">
        <f t="shared" si="14"/>
        <v>67.72</v>
      </c>
      <c r="J151" s="26">
        <v>18</v>
      </c>
      <c r="K151" s="26"/>
    </row>
    <row r="152" s="1" customFormat="1" ht="18" customHeight="1" spans="1:11">
      <c r="A152" s="23" t="s">
        <v>316</v>
      </c>
      <c r="B152" s="23" t="s">
        <v>267</v>
      </c>
      <c r="C152" s="16" t="s">
        <v>353</v>
      </c>
      <c r="D152" s="16" t="s">
        <v>354</v>
      </c>
      <c r="E152" s="17">
        <v>56.15</v>
      </c>
      <c r="F152" s="18">
        <f t="shared" si="12"/>
        <v>33.69</v>
      </c>
      <c r="G152" s="22">
        <v>84.36</v>
      </c>
      <c r="H152" s="20">
        <f t="shared" si="13"/>
        <v>33.744</v>
      </c>
      <c r="I152" s="20">
        <f t="shared" si="14"/>
        <v>67.434</v>
      </c>
      <c r="J152" s="26">
        <v>19</v>
      </c>
      <c r="K152" s="26"/>
    </row>
    <row r="153" customHeight="1" spans="1:11">
      <c r="A153" s="23" t="s">
        <v>316</v>
      </c>
      <c r="B153" s="23" t="s">
        <v>267</v>
      </c>
      <c r="C153" s="16" t="s">
        <v>355</v>
      </c>
      <c r="D153" s="16" t="s">
        <v>356</v>
      </c>
      <c r="E153" s="17">
        <v>55.97</v>
      </c>
      <c r="F153" s="18">
        <f t="shared" si="12"/>
        <v>33.582</v>
      </c>
      <c r="G153" s="22">
        <v>83.3</v>
      </c>
      <c r="H153" s="20">
        <f t="shared" si="13"/>
        <v>33.32</v>
      </c>
      <c r="I153" s="20">
        <f t="shared" si="14"/>
        <v>66.902</v>
      </c>
      <c r="J153" s="26">
        <v>20</v>
      </c>
      <c r="K153" s="26"/>
    </row>
    <row r="154" customHeight="1" spans="1:11">
      <c r="A154" s="23" t="s">
        <v>316</v>
      </c>
      <c r="B154" s="23" t="s">
        <v>309</v>
      </c>
      <c r="C154" s="16" t="s">
        <v>357</v>
      </c>
      <c r="D154" s="16" t="s">
        <v>358</v>
      </c>
      <c r="E154" s="17">
        <v>61.4</v>
      </c>
      <c r="F154" s="18">
        <f t="shared" si="12"/>
        <v>36.84</v>
      </c>
      <c r="G154" s="22">
        <v>86.84</v>
      </c>
      <c r="H154" s="20">
        <f t="shared" si="13"/>
        <v>34.736</v>
      </c>
      <c r="I154" s="20">
        <f t="shared" si="14"/>
        <v>71.576</v>
      </c>
      <c r="J154" s="26">
        <v>1</v>
      </c>
      <c r="K154" s="26"/>
    </row>
    <row r="155" customHeight="1" spans="1:11">
      <c r="A155" s="23" t="s">
        <v>316</v>
      </c>
      <c r="B155" s="23" t="s">
        <v>309</v>
      </c>
      <c r="C155" s="16" t="s">
        <v>359</v>
      </c>
      <c r="D155" s="16" t="s">
        <v>360</v>
      </c>
      <c r="E155" s="17">
        <v>56</v>
      </c>
      <c r="F155" s="18">
        <f t="shared" si="12"/>
        <v>33.6</v>
      </c>
      <c r="G155" s="22">
        <v>86.36</v>
      </c>
      <c r="H155" s="20">
        <f t="shared" si="13"/>
        <v>34.544</v>
      </c>
      <c r="I155" s="20">
        <f t="shared" si="14"/>
        <v>68.144</v>
      </c>
      <c r="J155" s="26">
        <v>2</v>
      </c>
      <c r="K155" s="26"/>
    </row>
    <row r="156" customHeight="1" spans="1:11">
      <c r="A156" s="23" t="s">
        <v>316</v>
      </c>
      <c r="B156" s="23" t="s">
        <v>309</v>
      </c>
      <c r="C156" s="16" t="s">
        <v>361</v>
      </c>
      <c r="D156" s="16" t="s">
        <v>362</v>
      </c>
      <c r="E156" s="17">
        <v>54.79</v>
      </c>
      <c r="F156" s="18">
        <f t="shared" si="12"/>
        <v>32.874</v>
      </c>
      <c r="G156" s="22">
        <v>84.58</v>
      </c>
      <c r="H156" s="20">
        <f t="shared" si="13"/>
        <v>33.832</v>
      </c>
      <c r="I156" s="20">
        <f t="shared" si="14"/>
        <v>66.706</v>
      </c>
      <c r="J156" s="26">
        <v>3</v>
      </c>
      <c r="K156" s="26"/>
    </row>
  </sheetData>
  <sortState ref="A131:K133">
    <sortCondition ref="I131:I133" descending="1"/>
  </sortState>
  <mergeCells count="10">
    <mergeCell ref="A2:K2"/>
    <mergeCell ref="E3:F3"/>
    <mergeCell ref="G3:H3"/>
    <mergeCell ref="A3:A4"/>
    <mergeCell ref="B3:B4"/>
    <mergeCell ref="C3:C4"/>
    <mergeCell ref="D3:D4"/>
    <mergeCell ref="I3:I4"/>
    <mergeCell ref="J3:J4"/>
    <mergeCell ref="K3:K4"/>
  </mergeCells>
  <pageMargins left="0.66875" right="0.590277777777778" top="0.472222222222222" bottom="0.786805555555556" header="0.511805555555556" footer="0.62986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fjj</cp:lastModifiedBy>
  <dcterms:created xsi:type="dcterms:W3CDTF">2017-10-20T23:08:00Z</dcterms:created>
  <dcterms:modified xsi:type="dcterms:W3CDTF">2023-01-15T07:29:49Z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31508099A6DB418B8CB9E5FD1D147F76</vt:lpwstr>
  </property>
</Properties>
</file>